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925"/>
  </bookViews>
  <sheets>
    <sheet name="الخطة التنفيذية للمشروع" sheetId="1" r:id="rId1"/>
  </sheets>
  <externalReferences>
    <externalReference r:id="rId2"/>
  </externalReferences>
  <definedNames>
    <definedName name="الأول">[1]ورقة2!$C$1:$C$6</definedName>
    <definedName name="نوع">[1]ورقة2!$A$1:$A$2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38" i="1" l="1"/>
  <c r="BE38" i="1" s="1"/>
  <c r="BC61" i="1" l="1"/>
  <c r="BC60" i="1"/>
  <c r="BD58" i="1"/>
  <c r="BC58" i="1"/>
  <c r="AY58" i="1"/>
  <c r="AU58" i="1"/>
  <c r="AQ58" i="1"/>
  <c r="AM58" i="1"/>
  <c r="AI58" i="1"/>
  <c r="AE58" i="1"/>
  <c r="AA58" i="1"/>
  <c r="W58" i="1"/>
  <c r="S58" i="1"/>
  <c r="O58" i="1"/>
  <c r="K58" i="1"/>
  <c r="G58" i="1"/>
  <c r="E57" i="1"/>
  <c r="BE57" i="1" s="1"/>
  <c r="E56" i="1"/>
  <c r="BE56" i="1" s="1"/>
  <c r="E55" i="1"/>
  <c r="BE55" i="1" s="1"/>
  <c r="E54" i="1"/>
  <c r="BE54" i="1" s="1"/>
  <c r="E53" i="1"/>
  <c r="BE53" i="1" s="1"/>
  <c r="E52" i="1"/>
  <c r="BE52" i="1" s="1"/>
  <c r="E51" i="1"/>
  <c r="BE51" i="1" s="1"/>
  <c r="E49" i="1"/>
  <c r="BE49" i="1" s="1"/>
  <c r="E48" i="1"/>
  <c r="BE48" i="1" s="1"/>
  <c r="E42" i="1"/>
  <c r="BE42" i="1" s="1"/>
  <c r="E41" i="1"/>
  <c r="BE41" i="1" s="1"/>
  <c r="E39" i="1"/>
  <c r="BE39" i="1" s="1"/>
  <c r="E37" i="1"/>
  <c r="BE37" i="1" s="1"/>
  <c r="E36" i="1"/>
  <c r="BE36" i="1" s="1"/>
  <c r="E35" i="1"/>
  <c r="BE35" i="1" s="1"/>
  <c r="E34" i="1"/>
  <c r="BE34" i="1" s="1"/>
  <c r="E33" i="1"/>
  <c r="BE33" i="1" s="1"/>
  <c r="E31" i="1"/>
  <c r="BE31" i="1" s="1"/>
  <c r="E30" i="1"/>
  <c r="BE30" i="1" s="1"/>
  <c r="E29" i="1"/>
  <c r="BE29" i="1" s="1"/>
  <c r="E25" i="1"/>
  <c r="BE25" i="1" s="1"/>
  <c r="E24" i="1"/>
  <c r="BE24" i="1" s="1"/>
  <c r="E23" i="1"/>
  <c r="BE23" i="1" s="1"/>
  <c r="E21" i="1"/>
  <c r="BE21" i="1" s="1"/>
  <c r="E20" i="1"/>
  <c r="BE20" i="1" s="1"/>
  <c r="E19" i="1"/>
  <c r="BE19" i="1" s="1"/>
  <c r="BE18" i="1"/>
  <c r="BE17" i="1"/>
  <c r="E16" i="1"/>
  <c r="BE16" i="1" s="1"/>
  <c r="E15" i="1"/>
  <c r="BD60" i="1" l="1"/>
  <c r="E58" i="1"/>
  <c r="BE58" i="1" s="1"/>
  <c r="BE15" i="1"/>
</calcChain>
</file>

<file path=xl/sharedStrings.xml><?xml version="1.0" encoding="utf-8"?>
<sst xmlns="http://schemas.openxmlformats.org/spreadsheetml/2006/main" count="167" uniqueCount="123">
  <si>
    <t>خطة/تقرير تنفيذي ومالي</t>
  </si>
  <si>
    <t>اسم المبادرة</t>
  </si>
  <si>
    <t>الترميز</t>
  </si>
  <si>
    <t>الشريك:</t>
  </si>
  <si>
    <t>تاريخ بداية البرنامج:</t>
  </si>
  <si>
    <t>ميزانيته:</t>
  </si>
  <si>
    <t xml:space="preserve">تاريخ نهاية البرنامج: </t>
  </si>
  <si>
    <t>الخطة التنفيذية</t>
  </si>
  <si>
    <t>التقرير</t>
  </si>
  <si>
    <t>المراحل</t>
  </si>
  <si>
    <t>النشاط</t>
  </si>
  <si>
    <t>التكلفة</t>
  </si>
  <si>
    <t>الشواهد</t>
  </si>
  <si>
    <t>ربيع الثاني</t>
  </si>
  <si>
    <t>رجب</t>
  </si>
  <si>
    <t>شعبان</t>
  </si>
  <si>
    <t>ربيع الأول</t>
  </si>
  <si>
    <t>المنفذ</t>
  </si>
  <si>
    <t>يناير</t>
  </si>
  <si>
    <t>فبراير</t>
  </si>
  <si>
    <t>مارس</t>
  </si>
  <si>
    <t>يوليه</t>
  </si>
  <si>
    <t>أغسطس</t>
  </si>
  <si>
    <t>سبتمبر</t>
  </si>
  <si>
    <t>أكتوبر</t>
  </si>
  <si>
    <t>نوفمبر</t>
  </si>
  <si>
    <t>ديسمبر</t>
  </si>
  <si>
    <t>نسبة التنفيذ</t>
  </si>
  <si>
    <t>تقرير مالي</t>
  </si>
  <si>
    <t>المصروف</t>
  </si>
  <si>
    <t>نسبة الصرف</t>
  </si>
  <si>
    <t xml:space="preserve">الاجمـــــــــــالي </t>
  </si>
  <si>
    <t>رقم الدفعة</t>
  </si>
  <si>
    <t>المجموع</t>
  </si>
  <si>
    <t>فرق الموازنة</t>
  </si>
  <si>
    <t>مبلغ الدفعة</t>
  </si>
  <si>
    <t>المبلغ المودع</t>
  </si>
  <si>
    <t>المدير التنفيذي للمشروع</t>
  </si>
  <si>
    <t>المشرف</t>
  </si>
  <si>
    <t>عضو الفريق</t>
  </si>
  <si>
    <t>مكتب المباردات</t>
  </si>
  <si>
    <t>الاسم</t>
  </si>
  <si>
    <t>التاريخ:    /    /   2018م</t>
  </si>
  <si>
    <t>إعداد الخطة التدريبية للبرنامج</t>
  </si>
  <si>
    <t>استقطاب المستفيدات</t>
  </si>
  <si>
    <t>مشروع شوراء</t>
  </si>
  <si>
    <t>إعداد وثيقة المشروع ( النبذة التعريفية)</t>
  </si>
  <si>
    <t xml:space="preserve">وثيقة المشروع </t>
  </si>
  <si>
    <t>تحديد معايير و مؤشرات المشروع</t>
  </si>
  <si>
    <t>معايير ومؤشرات البرنامج</t>
  </si>
  <si>
    <t>إعداد استمارة لتسجيل المستفيدات المرشحات</t>
  </si>
  <si>
    <t>نشر رابط التسجيل لبعض الشخصيات المنتقاة لترشيح مستفيدات</t>
  </si>
  <si>
    <t>الرابط الالكتروني</t>
  </si>
  <si>
    <t>نتائج الاستمارة</t>
  </si>
  <si>
    <t>فرز المرشحات بحسب الشروط المطلوبة</t>
  </si>
  <si>
    <t>الخطابات الموجهة للجامعات</t>
  </si>
  <si>
    <t>مخاطبة  بعض الجامعات بالرياض ( قسم الخدمة الاجتماعية) لترشيح مستفيدات حسب النموذج</t>
  </si>
  <si>
    <t>التواصل مع المرشحات ( التي تم فرزهن) لإجراء مقابلة شخصية معهن</t>
  </si>
  <si>
    <t>إجراء مقابلات شخصية  للمرشحات</t>
  </si>
  <si>
    <t>محضر الاجتماع</t>
  </si>
  <si>
    <t xml:space="preserve">عقد اجتماع مع مديرة البرنامج لمناقشة آلية إعداد الخطة </t>
  </si>
  <si>
    <t>منسقة البرنامج</t>
  </si>
  <si>
    <t>كشف بنتائج المقابلات للمرشحات</t>
  </si>
  <si>
    <t>مديرة البرنامج</t>
  </si>
  <si>
    <t>الوثيقة بعد التعديل</t>
  </si>
  <si>
    <t>إعداد الخطة التنفيذية</t>
  </si>
  <si>
    <t>عقود العمل للفريق</t>
  </si>
  <si>
    <t>إعداد مصفوفة بالمهام والصلاحيات لفريق العمل</t>
  </si>
  <si>
    <t>إعداد الخطة التنفيذية للبرنامج التدريبي</t>
  </si>
  <si>
    <t xml:space="preserve">الخطة التنفيذية </t>
  </si>
  <si>
    <t>مصفوفة المهام</t>
  </si>
  <si>
    <t>اعتماد عناصر الاستمارة</t>
  </si>
  <si>
    <t>عناصر الاستمارة المعتمدة</t>
  </si>
  <si>
    <t>إعداد البطاقة التعريفية بالمشروع ( الأهداف، الفكرة العامة، الفئة، الضوابط والشروط،الميزانية)</t>
  </si>
  <si>
    <t>التواصل مع المقبولات واشعارهن بالقبول ومواعيد البرنامج التدريبي</t>
  </si>
  <si>
    <t>الملف التعريفي بالورشة</t>
  </si>
  <si>
    <t xml:space="preserve">دعوة شخصيات متخصصة لحضور الورشة </t>
  </si>
  <si>
    <t xml:space="preserve">إقامة الورشة </t>
  </si>
  <si>
    <t>تقرير الورشة و كشف الحضور</t>
  </si>
  <si>
    <t>إعداد أوراق عمل للورشة</t>
  </si>
  <si>
    <t xml:space="preserve">نموذج ورقة العمل </t>
  </si>
  <si>
    <t>إعداد الخطة التدريبية بناء على ماتم طرحه بالورشة</t>
  </si>
  <si>
    <t>التنسيق مع المدربات</t>
  </si>
  <si>
    <t>التواصل مع المدربات المرشحات وأخذ موافقتهم</t>
  </si>
  <si>
    <t>تزويد المدربات بمواعيد البرنامج التدريبي، والملف التعريفي بالبرنامج، نموذج العقد التدريبي،</t>
  </si>
  <si>
    <t>استلام الحقائب التدريبية من المدربات</t>
  </si>
  <si>
    <t>منسقة  البرنامج</t>
  </si>
  <si>
    <t>التنفيذ</t>
  </si>
  <si>
    <t>الاغلاق</t>
  </si>
  <si>
    <t>فتح مجموعة واتساب للمتدربات وتذكيرهن بمواعيد البرنامج</t>
  </si>
  <si>
    <t xml:space="preserve">الحقيبة التدريبية </t>
  </si>
  <si>
    <t xml:space="preserve">قاعدة بيانات المدربات </t>
  </si>
  <si>
    <t>قاعدة بيانات بأسماء المرشحات بعد الفرز</t>
  </si>
  <si>
    <t>مؤسسة دعوتها</t>
  </si>
  <si>
    <t>إعداد استبانة قياس رضى المتدربات لبرنامج اليوم الأول ( سيتم تكراره مع كل برنامج)</t>
  </si>
  <si>
    <t>تذكير المدربة  بموعد البرنامج</t>
  </si>
  <si>
    <t>الرابط الالكتروني للاستبانة</t>
  </si>
  <si>
    <t>إعداد تقرير البرنامج يتضمن نتائج الاستبانة لقياس الرضى ( سيتم تكراره مع كل برنامج)</t>
  </si>
  <si>
    <t>استقبال المتدربات و المدربات</t>
  </si>
  <si>
    <t>نشر رابط استبانة قياس رضى المتدربات ومتابعة تعبئتهن للرابط</t>
  </si>
  <si>
    <t>عقود المتدربات</t>
  </si>
  <si>
    <t xml:space="preserve">توفير الضيافة للمتدربات </t>
  </si>
  <si>
    <t>متابعة تسليم التكاليف من المتدربات</t>
  </si>
  <si>
    <t xml:space="preserve">تقييم التكاليف </t>
  </si>
  <si>
    <t>التكاليف</t>
  </si>
  <si>
    <t>تجهيز القاعة بالبنرات الخاصة بالبرنامج التدريبي</t>
  </si>
  <si>
    <t>صور القاعة  ( البنرات ، الحقائب التدريبية)</t>
  </si>
  <si>
    <t>توزيع شهادات البرنامج للمتدربات في ختام البرنامج</t>
  </si>
  <si>
    <t>رصد الإيجابيات والسلبيات والمقترحات التطويرية</t>
  </si>
  <si>
    <t>تمت في 17 يوليو</t>
  </si>
  <si>
    <t>جمادى الأول</t>
  </si>
  <si>
    <t>جمادى الاخر</t>
  </si>
  <si>
    <t>ابريل</t>
  </si>
  <si>
    <t xml:space="preserve">تشكيل فريق عمل لإدارة وتنفيذ المشروع </t>
  </si>
  <si>
    <t>مديرة مؤسسة وقف دعوتها</t>
  </si>
  <si>
    <t>المنسقة للبرنامج</t>
  </si>
  <si>
    <t>تجهيز وطباعة مطبوعات البرنامج ( الحقيبة التدريبية)</t>
  </si>
  <si>
    <t>توزيع الحقيبة التدريبية للمتدربات</t>
  </si>
  <si>
    <t>مؤسسة وقف دعوتها -مركز ثبات للاستشارات</t>
  </si>
  <si>
    <t>عرض المشروع على ست خبراء لأخذ الملاحظات والمقترحات</t>
  </si>
  <si>
    <t>تحديد محاور الورشة مع الخبراء  (لإعداد برنامج التدريب، ترشيح مدربات)</t>
  </si>
  <si>
    <t>إعداد التقرير الختامي للبرنامج التدريبي</t>
  </si>
  <si>
    <t>توقيع المتدربات لعقد الالتزام بالبرنامج التدريبي وعدم الانسحاب واستلام الرسوم المستردة لضمان عدم الانسحاب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</si>
</sst>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[$-F800]dddd\,\ mmmm\ dd\,\ yyyy"/>
    <numFmt numFmtId="165" formatCode="B2dd/mm/yy"/>
    <numFmt numFmtId="166" formatCode="_-* #,##0_-;_-* #,##0\-;_-* &quot;-&quot;??_-;_-@_-"/>
  </numFmts>
  <fonts count="29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36"/>
      <color theme="1"/>
      <name val="SKR HEAD1"/>
      <charset val="178"/>
    </font>
    <font>
      <sz val="28"/>
      <color theme="1"/>
      <name val="SKR HEAD1"/>
      <charset val="178"/>
    </font>
    <font>
      <b/>
      <sz val="16"/>
      <color theme="1"/>
      <name val="Arial"/>
      <family val="2"/>
      <scheme val="minor"/>
    </font>
    <font>
      <sz val="28"/>
      <color theme="1"/>
      <name val="Arial"/>
      <family val="2"/>
      <charset val="178"/>
      <scheme val="minor"/>
    </font>
    <font>
      <sz val="22"/>
      <color theme="1"/>
      <name val="SKR HEAD1"/>
      <charset val="178"/>
    </font>
    <font>
      <sz val="20"/>
      <color theme="1"/>
      <name val="Arial"/>
      <family val="2"/>
      <charset val="178"/>
      <scheme val="minor"/>
    </font>
    <font>
      <b/>
      <sz val="22"/>
      <color theme="1"/>
      <name val="Traditional Arabic"/>
      <family val="1"/>
    </font>
    <font>
      <sz val="22"/>
      <color theme="1"/>
      <name val="AL-Mohanad Bold"/>
      <charset val="178"/>
    </font>
    <font>
      <b/>
      <sz val="22"/>
      <color theme="1"/>
      <name val="AL-Mohanad"/>
      <charset val="178"/>
    </font>
    <font>
      <sz val="11"/>
      <color theme="1"/>
      <name val="Sakkal Majalla"/>
    </font>
    <font>
      <sz val="12"/>
      <color theme="1"/>
      <name val="AL-Mohanad"/>
      <charset val="178"/>
    </font>
    <font>
      <sz val="16"/>
      <color theme="1"/>
      <name val="AL-Mohanad"/>
      <charset val="178"/>
    </font>
    <font>
      <b/>
      <sz val="16"/>
      <name val="Arial"/>
      <family val="2"/>
      <scheme val="minor"/>
    </font>
    <font>
      <b/>
      <sz val="15"/>
      <name val="Traditional Arabic"/>
      <family val="1"/>
    </font>
    <font>
      <b/>
      <sz val="14"/>
      <name val="Traditional Arabic"/>
      <family val="1"/>
    </font>
    <font>
      <b/>
      <sz val="20"/>
      <color theme="1"/>
      <name val="Traditional Arabic"/>
      <family val="1"/>
    </font>
    <font>
      <b/>
      <sz val="18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charset val="178"/>
      <scheme val="minor"/>
    </font>
    <font>
      <sz val="20"/>
      <color theme="1"/>
      <name val="Arial"/>
      <family val="2"/>
      <scheme val="minor"/>
    </font>
    <font>
      <sz val="26"/>
      <color theme="1"/>
      <name val="Arial"/>
      <family val="2"/>
      <scheme val="minor"/>
    </font>
    <font>
      <b/>
      <sz val="14"/>
      <color theme="1"/>
      <name val="Arial"/>
      <family val="2"/>
      <charset val="178"/>
      <scheme val="minor"/>
    </font>
    <font>
      <b/>
      <sz val="14"/>
      <color theme="1"/>
      <name val="Traditional Arabic"/>
      <family val="1"/>
    </font>
    <font>
      <sz val="14"/>
      <color theme="1"/>
      <name val="Arial"/>
      <family val="2"/>
      <scheme val="minor"/>
    </font>
    <font>
      <b/>
      <sz val="14"/>
      <color theme="1"/>
      <name val="Traditional Arabic"/>
      <family val="1"/>
      <charset val="178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5FF"/>
        <bgColor indexed="64"/>
      </patternFill>
    </fill>
    <fill>
      <patternFill patternType="solid">
        <fgColor rgb="FFE161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8B47"/>
        <bgColor indexed="64"/>
      </patternFill>
    </fill>
    <fill>
      <patternFill patternType="solid">
        <fgColor theme="4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1">
    <xf numFmtId="0" fontId="0" fillId="0" borderId="0" xfId="0"/>
    <xf numFmtId="0" fontId="4" fillId="0" borderId="0" xfId="0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5" fillId="6" borderId="23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10" fontId="17" fillId="5" borderId="32" xfId="0" applyNumberFormat="1" applyFont="1" applyFill="1" applyBorder="1" applyAlignment="1">
      <alignment horizontal="center" vertical="center" wrapText="1" readingOrder="2"/>
    </xf>
    <xf numFmtId="9" fontId="17" fillId="5" borderId="34" xfId="2" applyFont="1" applyFill="1" applyBorder="1" applyAlignment="1">
      <alignment horizontal="center" vertical="center" wrapText="1" readingOrder="2"/>
    </xf>
    <xf numFmtId="0" fontId="17" fillId="3" borderId="27" xfId="0" applyFont="1" applyFill="1" applyBorder="1" applyAlignment="1">
      <alignment horizontal="center" vertical="center" wrapText="1" readingOrder="2"/>
    </xf>
    <xf numFmtId="0" fontId="1" fillId="0" borderId="36" xfId="0" applyFont="1" applyFill="1" applyBorder="1"/>
    <xf numFmtId="0" fontId="1" fillId="0" borderId="37" xfId="0" applyFont="1" applyFill="1" applyBorder="1"/>
    <xf numFmtId="0" fontId="0" fillId="0" borderId="38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/>
    <xf numFmtId="0" fontId="0" fillId="0" borderId="27" xfId="0" applyFill="1" applyBorder="1" applyAlignment="1">
      <alignment horizontal="center"/>
    </xf>
    <xf numFmtId="0" fontId="17" fillId="3" borderId="39" xfId="0" applyFont="1" applyFill="1" applyBorder="1" applyAlignment="1">
      <alignment horizontal="center" vertical="center" wrapText="1" readingOrder="2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Fill="1" applyBorder="1"/>
    <xf numFmtId="0" fontId="17" fillId="5" borderId="40" xfId="0" applyFont="1" applyFill="1" applyBorder="1" applyAlignment="1">
      <alignment horizontal="center" vertical="center" wrapText="1" readingOrder="2"/>
    </xf>
    <xf numFmtId="0" fontId="17" fillId="3" borderId="42" xfId="0" applyFont="1" applyFill="1" applyBorder="1" applyAlignment="1">
      <alignment horizontal="center" vertical="center" wrapText="1" readingOrder="2"/>
    </xf>
    <xf numFmtId="0" fontId="0" fillId="0" borderId="43" xfId="0" applyFill="1" applyBorder="1" applyAlignment="1">
      <alignment horizontal="center"/>
    </xf>
    <xf numFmtId="0" fontId="0" fillId="0" borderId="44" xfId="0" applyFill="1" applyBorder="1"/>
    <xf numFmtId="0" fontId="0" fillId="0" borderId="45" xfId="0" applyFill="1" applyBorder="1" applyAlignment="1">
      <alignment horizontal="center"/>
    </xf>
    <xf numFmtId="0" fontId="0" fillId="0" borderId="7" xfId="0" applyFill="1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 applyAlignment="1">
      <alignment horizontal="center"/>
    </xf>
    <xf numFmtId="0" fontId="17" fillId="3" borderId="49" xfId="0" applyFont="1" applyFill="1" applyBorder="1" applyAlignment="1">
      <alignment horizontal="center" vertical="center" wrapText="1" readingOrder="2"/>
    </xf>
    <xf numFmtId="0" fontId="0" fillId="0" borderId="50" xfId="0" applyFill="1" applyBorder="1" applyAlignment="1">
      <alignment horizontal="center"/>
    </xf>
    <xf numFmtId="0" fontId="0" fillId="0" borderId="51" xfId="0" applyFill="1" applyBorder="1"/>
    <xf numFmtId="0" fontId="0" fillId="0" borderId="52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17" fillId="5" borderId="53" xfId="0" applyFont="1" applyFill="1" applyBorder="1" applyAlignment="1">
      <alignment horizontal="center" vertical="center" wrapText="1" readingOrder="2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10" fontId="17" fillId="5" borderId="34" xfId="0" applyNumberFormat="1" applyFont="1" applyFill="1" applyBorder="1" applyAlignment="1">
      <alignment horizontal="center" vertical="center" wrapText="1" readingOrder="2"/>
    </xf>
    <xf numFmtId="0" fontId="0" fillId="0" borderId="3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6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5" xfId="0" applyFill="1" applyBorder="1"/>
    <xf numFmtId="0" fontId="17" fillId="3" borderId="37" xfId="0" applyFont="1" applyFill="1" applyBorder="1" applyAlignment="1">
      <alignment horizontal="center" vertical="center" wrapText="1" readingOrder="2"/>
    </xf>
    <xf numFmtId="0" fontId="19" fillId="0" borderId="15" xfId="0" applyFont="1" applyBorder="1" applyAlignment="1">
      <alignment horizontal="center" vertical="center" wrapText="1"/>
    </xf>
    <xf numFmtId="9" fontId="0" fillId="0" borderId="17" xfId="2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 readingOrder="2"/>
    </xf>
    <xf numFmtId="166" fontId="6" fillId="0" borderId="8" xfId="1" applyNumberFormat="1" applyFont="1" applyBorder="1"/>
    <xf numFmtId="166" fontId="23" fillId="0" borderId="8" xfId="1" applyNumberFormat="1" applyFont="1" applyBorder="1"/>
    <xf numFmtId="0" fontId="17" fillId="3" borderId="11" xfId="0" applyFont="1" applyFill="1" applyBorder="1" applyAlignment="1">
      <alignment horizontal="center" vertical="center" wrapText="1" readingOrder="2"/>
    </xf>
    <xf numFmtId="166" fontId="23" fillId="0" borderId="11" xfId="1" applyNumberFormat="1" applyFont="1" applyBorder="1"/>
    <xf numFmtId="0" fontId="27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0" fontId="17" fillId="5" borderId="35" xfId="0" applyNumberFormat="1" applyFont="1" applyFill="1" applyBorder="1" applyAlignment="1">
      <alignment horizontal="center" vertical="center" wrapText="1" readingOrder="2"/>
    </xf>
    <xf numFmtId="0" fontId="17" fillId="5" borderId="33" xfId="0" applyFont="1" applyFill="1" applyBorder="1" applyAlignment="1">
      <alignment horizontal="center" vertical="center" wrapText="1" readingOrder="2"/>
    </xf>
    <xf numFmtId="9" fontId="20" fillId="0" borderId="37" xfId="2" applyFont="1" applyBorder="1" applyAlignment="1">
      <alignment horizontal="center" vertical="center" wrapText="1"/>
    </xf>
    <xf numFmtId="10" fontId="17" fillId="5" borderId="48" xfId="0" applyNumberFormat="1" applyFont="1" applyFill="1" applyBorder="1" applyAlignment="1">
      <alignment horizontal="center" vertical="center" wrapText="1" readingOrder="2"/>
    </xf>
    <xf numFmtId="10" fontId="17" fillId="5" borderId="55" xfId="0" applyNumberFormat="1" applyFont="1" applyFill="1" applyBorder="1" applyAlignment="1">
      <alignment horizontal="center" vertical="center" wrapText="1" readingOrder="2"/>
    </xf>
    <xf numFmtId="0" fontId="17" fillId="5" borderId="46" xfId="0" applyFont="1" applyFill="1" applyBorder="1" applyAlignment="1">
      <alignment horizontal="center" vertical="center" wrapText="1" readingOrder="2"/>
    </xf>
    <xf numFmtId="0" fontId="17" fillId="5" borderId="29" xfId="0" applyFont="1" applyFill="1" applyBorder="1" applyAlignment="1">
      <alignment horizontal="center" vertical="center" wrapText="1" readingOrder="2"/>
    </xf>
    <xf numFmtId="0" fontId="0" fillId="0" borderId="62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5" xfId="0" applyFill="1" applyBorder="1"/>
    <xf numFmtId="0" fontId="0" fillId="7" borderId="33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37" xfId="0" applyFill="1" applyBorder="1"/>
    <xf numFmtId="0" fontId="0" fillId="7" borderId="29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7" borderId="8" xfId="0" applyFill="1" applyBorder="1"/>
    <xf numFmtId="0" fontId="0" fillId="7" borderId="40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44" xfId="0" applyFill="1" applyBorder="1"/>
    <xf numFmtId="0" fontId="0" fillId="7" borderId="46" xfId="0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51" xfId="0" applyFill="1" applyBorder="1"/>
    <xf numFmtId="0" fontId="0" fillId="7" borderId="26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0" fillId="7" borderId="11" xfId="0" applyFill="1" applyBorder="1"/>
    <xf numFmtId="0" fontId="0" fillId="7" borderId="53" xfId="0" applyFill="1" applyBorder="1" applyAlignment="1">
      <alignment horizontal="center"/>
    </xf>
    <xf numFmtId="0" fontId="0" fillId="7" borderId="61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13" fillId="4" borderId="20" xfId="0" applyFont="1" applyFill="1" applyBorder="1" applyAlignment="1">
      <alignment vertical="center" wrapText="1"/>
    </xf>
    <xf numFmtId="0" fontId="13" fillId="4" borderId="21" xfId="0" applyFont="1" applyFill="1" applyBorder="1" applyAlignment="1">
      <alignment vertical="center" wrapText="1"/>
    </xf>
    <xf numFmtId="0" fontId="0" fillId="8" borderId="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66" xfId="0" applyFont="1" applyFill="1" applyBorder="1"/>
    <xf numFmtId="0" fontId="1" fillId="0" borderId="65" xfId="0" applyFont="1" applyFill="1" applyBorder="1"/>
    <xf numFmtId="0" fontId="0" fillId="0" borderId="67" xfId="0" applyFill="1" applyBorder="1" applyAlignment="1">
      <alignment horizontal="center"/>
    </xf>
    <xf numFmtId="0" fontId="0" fillId="0" borderId="65" xfId="0" applyFill="1" applyBorder="1"/>
    <xf numFmtId="0" fontId="0" fillId="0" borderId="66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65" xfId="0" applyFill="1" applyBorder="1"/>
    <xf numFmtId="0" fontId="0" fillId="7" borderId="24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7" borderId="66" xfId="0" applyFill="1" applyBorder="1" applyAlignment="1">
      <alignment horizontal="center"/>
    </xf>
    <xf numFmtId="0" fontId="0" fillId="7" borderId="65" xfId="0" applyFill="1" applyBorder="1" applyAlignment="1">
      <alignment horizontal="center"/>
    </xf>
    <xf numFmtId="0" fontId="0" fillId="7" borderId="67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7" fillId="12" borderId="31" xfId="0" applyFont="1" applyFill="1" applyBorder="1" applyAlignment="1">
      <alignment horizontal="center" vertical="center" wrapText="1" readingOrder="2"/>
    </xf>
    <xf numFmtId="3" fontId="16" fillId="12" borderId="32" xfId="0" applyNumberFormat="1" applyFont="1" applyFill="1" applyBorder="1" applyAlignment="1">
      <alignment vertical="center" wrapText="1"/>
    </xf>
    <xf numFmtId="0" fontId="17" fillId="12" borderId="27" xfId="0" applyFont="1" applyFill="1" applyBorder="1" applyAlignment="1">
      <alignment horizontal="center" vertical="center" wrapText="1" readingOrder="2"/>
    </xf>
    <xf numFmtId="0" fontId="17" fillId="12" borderId="22" xfId="0" applyFont="1" applyFill="1" applyBorder="1" applyAlignment="1">
      <alignment horizontal="center" vertical="center" wrapText="1" readingOrder="2"/>
    </xf>
    <xf numFmtId="3" fontId="16" fillId="12" borderId="60" xfId="0" applyNumberFormat="1" applyFont="1" applyFill="1" applyBorder="1" applyAlignment="1">
      <alignment vertical="center" wrapText="1"/>
    </xf>
    <xf numFmtId="0" fontId="17" fillId="12" borderId="30" xfId="0" applyFont="1" applyFill="1" applyBorder="1" applyAlignment="1">
      <alignment horizontal="center" vertical="center" wrapText="1" readingOrder="2"/>
    </xf>
    <xf numFmtId="3" fontId="16" fillId="3" borderId="34" xfId="0" applyNumberFormat="1" applyFont="1" applyFill="1" applyBorder="1" applyAlignment="1">
      <alignment vertical="center" wrapText="1"/>
    </xf>
    <xf numFmtId="3" fontId="16" fillId="3" borderId="32" xfId="0" applyNumberFormat="1" applyFont="1" applyFill="1" applyBorder="1" applyAlignment="1">
      <alignment vertical="center" wrapText="1"/>
    </xf>
    <xf numFmtId="0" fontId="17" fillId="6" borderId="27" xfId="0" applyFont="1" applyFill="1" applyBorder="1" applyAlignment="1">
      <alignment horizontal="center" vertical="center" wrapText="1" readingOrder="2"/>
    </xf>
    <xf numFmtId="0" fontId="17" fillId="6" borderId="39" xfId="0" applyFont="1" applyFill="1" applyBorder="1" applyAlignment="1">
      <alignment horizontal="center" vertical="center" wrapText="1" readingOrder="2"/>
    </xf>
    <xf numFmtId="3" fontId="16" fillId="6" borderId="32" xfId="0" applyNumberFormat="1" applyFont="1" applyFill="1" applyBorder="1" applyAlignment="1">
      <alignment vertical="center" wrapText="1"/>
    </xf>
    <xf numFmtId="0" fontId="17" fillId="6" borderId="42" xfId="0" applyFont="1" applyFill="1" applyBorder="1" applyAlignment="1">
      <alignment horizontal="center" vertical="center" wrapText="1" readingOrder="2"/>
    </xf>
    <xf numFmtId="0" fontId="17" fillId="6" borderId="31" xfId="0" applyFont="1" applyFill="1" applyBorder="1" applyAlignment="1">
      <alignment horizontal="center" vertical="center" wrapText="1" readingOrder="2"/>
    </xf>
    <xf numFmtId="3" fontId="16" fillId="6" borderId="13" xfId="0" applyNumberFormat="1" applyFont="1" applyFill="1" applyBorder="1" applyAlignment="1">
      <alignment vertical="center" wrapText="1"/>
    </xf>
    <xf numFmtId="0" fontId="17" fillId="16" borderId="31" xfId="0" applyFont="1" applyFill="1" applyBorder="1" applyAlignment="1">
      <alignment horizontal="center" vertical="center" wrapText="1" readingOrder="2"/>
    </xf>
    <xf numFmtId="0" fontId="17" fillId="16" borderId="27" xfId="0" applyFont="1" applyFill="1" applyBorder="1" applyAlignment="1">
      <alignment horizontal="center" vertical="center" wrapText="1" readingOrder="2"/>
    </xf>
    <xf numFmtId="3" fontId="16" fillId="16" borderId="31" xfId="0" applyNumberFormat="1" applyFont="1" applyFill="1" applyBorder="1" applyAlignment="1">
      <alignment vertical="center" wrapText="1"/>
    </xf>
    <xf numFmtId="0" fontId="17" fillId="16" borderId="22" xfId="0" applyFont="1" applyFill="1" applyBorder="1" applyAlignment="1">
      <alignment horizontal="center" vertical="center" wrapText="1" readingOrder="2"/>
    </xf>
    <xf numFmtId="3" fontId="16" fillId="16" borderId="60" xfId="0" applyNumberFormat="1" applyFont="1" applyFill="1" applyBorder="1" applyAlignment="1">
      <alignment vertical="center" wrapText="1"/>
    </xf>
    <xf numFmtId="0" fontId="17" fillId="11" borderId="31" xfId="0" applyFont="1" applyFill="1" applyBorder="1" applyAlignment="1">
      <alignment horizontal="center" vertical="center" wrapText="1" readingOrder="2"/>
    </xf>
    <xf numFmtId="3" fontId="16" fillId="11" borderId="32" xfId="0" applyNumberFormat="1" applyFont="1" applyFill="1" applyBorder="1" applyAlignment="1">
      <alignment vertical="center" wrapText="1"/>
    </xf>
    <xf numFmtId="0" fontId="17" fillId="11" borderId="27" xfId="0" applyFont="1" applyFill="1" applyBorder="1" applyAlignment="1">
      <alignment horizontal="center" vertical="center" wrapText="1" readingOrder="2"/>
    </xf>
    <xf numFmtId="0" fontId="17" fillId="11" borderId="42" xfId="0" applyFont="1" applyFill="1" applyBorder="1" applyAlignment="1">
      <alignment horizontal="center" vertical="center" wrapText="1" readingOrder="2"/>
    </xf>
    <xf numFmtId="0" fontId="17" fillId="11" borderId="48" xfId="0" applyFont="1" applyFill="1" applyBorder="1" applyAlignment="1">
      <alignment horizontal="center" vertical="center" wrapText="1" readingOrder="2"/>
    </xf>
    <xf numFmtId="0" fontId="17" fillId="11" borderId="54" xfId="0" applyFont="1" applyFill="1" applyBorder="1" applyAlignment="1">
      <alignment horizontal="center" vertical="center" wrapText="1" readingOrder="2"/>
    </xf>
    <xf numFmtId="3" fontId="16" fillId="11" borderId="60" xfId="0" applyNumberFormat="1" applyFont="1" applyFill="1" applyBorder="1" applyAlignment="1">
      <alignment vertical="center" wrapText="1"/>
    </xf>
    <xf numFmtId="0" fontId="0" fillId="7" borderId="6" xfId="0" applyFill="1" applyBorder="1"/>
    <xf numFmtId="0" fontId="0" fillId="7" borderId="38" xfId="0" applyFill="1" applyBorder="1"/>
    <xf numFmtId="0" fontId="0" fillId="7" borderId="9" xfId="0" applyFill="1" applyBorder="1"/>
    <xf numFmtId="0" fontId="0" fillId="7" borderId="12" xfId="0" applyFill="1" applyBorder="1"/>
    <xf numFmtId="0" fontId="17" fillId="18" borderId="31" xfId="0" applyFont="1" applyFill="1" applyBorder="1" applyAlignment="1">
      <alignment horizontal="center" vertical="center" wrapText="1" readingOrder="2"/>
    </xf>
    <xf numFmtId="3" fontId="16" fillId="18" borderId="32" xfId="0" applyNumberFormat="1" applyFont="1" applyFill="1" applyBorder="1" applyAlignment="1">
      <alignment vertical="center" wrapText="1"/>
    </xf>
    <xf numFmtId="0" fontId="17" fillId="18" borderId="27" xfId="0" applyFont="1" applyFill="1" applyBorder="1" applyAlignment="1">
      <alignment horizontal="center" vertical="center" wrapText="1" readingOrder="2"/>
    </xf>
    <xf numFmtId="0" fontId="17" fillId="18" borderId="42" xfId="0" applyFont="1" applyFill="1" applyBorder="1" applyAlignment="1">
      <alignment horizontal="center" vertical="center" wrapText="1" readingOrder="2"/>
    </xf>
    <xf numFmtId="0" fontId="17" fillId="18" borderId="35" xfId="0" applyFont="1" applyFill="1" applyBorder="1" applyAlignment="1">
      <alignment horizontal="center" vertical="center" wrapText="1" readingOrder="2"/>
    </xf>
    <xf numFmtId="3" fontId="16" fillId="18" borderId="60" xfId="0" applyNumberFormat="1" applyFont="1" applyFill="1" applyBorder="1" applyAlignment="1">
      <alignment vertical="center" wrapText="1"/>
    </xf>
    <xf numFmtId="3" fontId="16" fillId="18" borderId="31" xfId="0" applyNumberFormat="1" applyFont="1" applyFill="1" applyBorder="1" applyAlignment="1">
      <alignment vertical="center" wrapText="1"/>
    </xf>
    <xf numFmtId="0" fontId="17" fillId="18" borderId="22" xfId="0" applyFont="1" applyFill="1" applyBorder="1" applyAlignment="1">
      <alignment horizontal="center" vertical="center" wrapText="1" readingOrder="2"/>
    </xf>
    <xf numFmtId="0" fontId="17" fillId="9" borderId="27" xfId="0" applyFont="1" applyFill="1" applyBorder="1" applyAlignment="1">
      <alignment horizontal="center" vertical="center" wrapText="1" readingOrder="2"/>
    </xf>
    <xf numFmtId="3" fontId="16" fillId="9" borderId="34" xfId="0" applyNumberFormat="1" applyFont="1" applyFill="1" applyBorder="1" applyAlignment="1">
      <alignment vertical="center" wrapText="1"/>
    </xf>
    <xf numFmtId="0" fontId="17" fillId="9" borderId="31" xfId="0" applyFont="1" applyFill="1" applyBorder="1" applyAlignment="1">
      <alignment horizontal="center" vertical="center" wrapText="1" readingOrder="2"/>
    </xf>
    <xf numFmtId="3" fontId="16" fillId="9" borderId="32" xfId="0" applyNumberFormat="1" applyFont="1" applyFill="1" applyBorder="1" applyAlignment="1">
      <alignment vertical="center" wrapText="1"/>
    </xf>
    <xf numFmtId="0" fontId="17" fillId="9" borderId="48" xfId="0" applyFont="1" applyFill="1" applyBorder="1" applyAlignment="1">
      <alignment horizontal="center" vertical="center" wrapText="1" readingOrder="2"/>
    </xf>
    <xf numFmtId="3" fontId="16" fillId="9" borderId="60" xfId="0" applyNumberFormat="1" applyFont="1" applyFill="1" applyBorder="1" applyAlignment="1">
      <alignment vertical="center" wrapText="1"/>
    </xf>
    <xf numFmtId="0" fontId="0" fillId="20" borderId="7" xfId="0" applyFill="1" applyBorder="1" applyAlignment="1">
      <alignment horizontal="center"/>
    </xf>
    <xf numFmtId="0" fontId="0" fillId="21" borderId="36" xfId="0" applyFill="1" applyBorder="1" applyAlignment="1">
      <alignment horizontal="center"/>
    </xf>
    <xf numFmtId="0" fontId="0" fillId="21" borderId="7" xfId="0" applyFill="1" applyBorder="1" applyAlignment="1">
      <alignment horizontal="center"/>
    </xf>
    <xf numFmtId="0" fontId="0" fillId="21" borderId="43" xfId="0" applyFill="1" applyBorder="1" applyAlignment="1">
      <alignment horizontal="center"/>
    </xf>
    <xf numFmtId="0" fontId="1" fillId="12" borderId="37" xfId="0" applyFont="1" applyFill="1" applyBorder="1"/>
    <xf numFmtId="0" fontId="0" fillId="12" borderId="66" xfId="0" applyFill="1" applyBorder="1" applyAlignment="1">
      <alignment horizontal="center"/>
    </xf>
    <xf numFmtId="0" fontId="0" fillId="20" borderId="37" xfId="0" applyFill="1" applyBorder="1"/>
    <xf numFmtId="0" fontId="0" fillId="20" borderId="8" xfId="0" applyFill="1" applyBorder="1"/>
    <xf numFmtId="0" fontId="0" fillId="22" borderId="5" xfId="0" applyFill="1" applyBorder="1"/>
    <xf numFmtId="0" fontId="0" fillId="22" borderId="37" xfId="0" applyFill="1" applyBorder="1"/>
    <xf numFmtId="0" fontId="0" fillId="22" borderId="8" xfId="0" applyFill="1" applyBorder="1"/>
    <xf numFmtId="0" fontId="0" fillId="22" borderId="9" xfId="0" applyFill="1" applyBorder="1" applyAlignment="1">
      <alignment horizontal="center"/>
    </xf>
    <xf numFmtId="0" fontId="0" fillId="22" borderId="45" xfId="0" applyFill="1" applyBorder="1" applyAlignment="1">
      <alignment horizontal="center"/>
    </xf>
    <xf numFmtId="0" fontId="0" fillId="22" borderId="43" xfId="0" applyFill="1" applyBorder="1" applyAlignment="1">
      <alignment horizontal="center"/>
    </xf>
    <xf numFmtId="0" fontId="0" fillId="22" borderId="44" xfId="0" applyFill="1" applyBorder="1"/>
    <xf numFmtId="0" fontId="0" fillId="20" borderId="4" xfId="0" applyFill="1" applyBorder="1" applyAlignment="1">
      <alignment horizontal="center"/>
    </xf>
    <xf numFmtId="0" fontId="0" fillId="20" borderId="65" xfId="0" applyFill="1" applyBorder="1"/>
    <xf numFmtId="0" fontId="0" fillId="20" borderId="67" xfId="0" applyFill="1" applyBorder="1" applyAlignment="1">
      <alignment horizontal="center"/>
    </xf>
    <xf numFmtId="0" fontId="0" fillId="23" borderId="5" xfId="0" applyFill="1" applyBorder="1"/>
    <xf numFmtId="0" fontId="0" fillId="10" borderId="44" xfId="0" applyFill="1" applyBorder="1"/>
    <xf numFmtId="0" fontId="0" fillId="17" borderId="5" xfId="0" applyFill="1" applyBorder="1"/>
    <xf numFmtId="0" fontId="0" fillId="24" borderId="6" xfId="0" applyFill="1" applyBorder="1" applyAlignment="1">
      <alignment horizontal="center"/>
    </xf>
    <xf numFmtId="0" fontId="0" fillId="24" borderId="38" xfId="0" applyFill="1" applyBorder="1" applyAlignment="1">
      <alignment horizontal="center"/>
    </xf>
    <xf numFmtId="0" fontId="0" fillId="24" borderId="67" xfId="0" applyFill="1" applyBorder="1" applyAlignment="1">
      <alignment horizontal="center"/>
    </xf>
    <xf numFmtId="0" fontId="0" fillId="24" borderId="9" xfId="0" applyFill="1" applyBorder="1" applyAlignment="1">
      <alignment horizontal="center"/>
    </xf>
    <xf numFmtId="0" fontId="0" fillId="24" borderId="9" xfId="0" applyFill="1" applyBorder="1"/>
    <xf numFmtId="0" fontId="0" fillId="24" borderId="45" xfId="0" applyFill="1" applyBorder="1" applyAlignment="1">
      <alignment horizontal="center"/>
    </xf>
    <xf numFmtId="0" fontId="0" fillId="24" borderId="38" xfId="0" applyFill="1" applyBorder="1"/>
    <xf numFmtId="0" fontId="0" fillId="24" borderId="12" xfId="0" applyFill="1" applyBorder="1" applyAlignment="1">
      <alignment horizontal="center"/>
    </xf>
    <xf numFmtId="0" fontId="0" fillId="17" borderId="37" xfId="0" applyFill="1" applyBorder="1"/>
    <xf numFmtId="0" fontId="0" fillId="17" borderId="8" xfId="0" applyFill="1" applyBorder="1"/>
    <xf numFmtId="0" fontId="0" fillId="17" borderId="9" xfId="0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7" borderId="12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17" fillId="6" borderId="60" xfId="0" applyFont="1" applyFill="1" applyBorder="1" applyAlignment="1">
      <alignment horizontal="center" vertical="center" wrapText="1" readingOrder="2"/>
    </xf>
    <xf numFmtId="3" fontId="16" fillId="6" borderId="1" xfId="0" applyNumberFormat="1" applyFont="1" applyFill="1" applyBorder="1" applyAlignment="1">
      <alignment vertical="center" wrapText="1"/>
    </xf>
    <xf numFmtId="0" fontId="0" fillId="0" borderId="68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3" fontId="16" fillId="16" borderId="13" xfId="0" applyNumberFormat="1" applyFont="1" applyFill="1" applyBorder="1" applyAlignment="1">
      <alignment vertical="center" wrapText="1"/>
    </xf>
    <xf numFmtId="3" fontId="16" fillId="16" borderId="27" xfId="0" applyNumberFormat="1" applyFont="1" applyFill="1" applyBorder="1" applyAlignment="1">
      <alignment vertical="center" wrapText="1"/>
    </xf>
    <xf numFmtId="0" fontId="17" fillId="16" borderId="60" xfId="0" applyFont="1" applyFill="1" applyBorder="1" applyAlignment="1">
      <alignment horizontal="center" vertical="center" wrapText="1" readingOrder="2"/>
    </xf>
    <xf numFmtId="3" fontId="16" fillId="18" borderId="1" xfId="0" applyNumberFormat="1" applyFont="1" applyFill="1" applyBorder="1" applyAlignment="1">
      <alignment vertical="center" wrapText="1"/>
    </xf>
    <xf numFmtId="0" fontId="17" fillId="18" borderId="55" xfId="0" applyFont="1" applyFill="1" applyBorder="1" applyAlignment="1">
      <alignment horizontal="center" vertical="center" wrapText="1" readingOrder="2"/>
    </xf>
    <xf numFmtId="0" fontId="17" fillId="18" borderId="60" xfId="0" applyFont="1" applyFill="1" applyBorder="1" applyAlignment="1">
      <alignment horizontal="center" vertical="center" wrapText="1" readingOrder="2"/>
    </xf>
    <xf numFmtId="0" fontId="17" fillId="18" borderId="60" xfId="0" applyFont="1" applyFill="1" applyBorder="1" applyAlignment="1">
      <alignment vertical="center" wrapText="1" readingOrder="2"/>
    </xf>
    <xf numFmtId="0" fontId="17" fillId="9" borderId="60" xfId="0" applyFont="1" applyFill="1" applyBorder="1" applyAlignment="1">
      <alignment horizontal="center" vertical="center" wrapText="1" readingOrder="2"/>
    </xf>
    <xf numFmtId="0" fontId="18" fillId="9" borderId="60" xfId="0" applyFont="1" applyFill="1" applyBorder="1" applyAlignment="1">
      <alignment horizontal="center" vertical="center" wrapText="1" readingOrder="2"/>
    </xf>
    <xf numFmtId="0" fontId="17" fillId="6" borderId="25" xfId="0" applyFont="1" applyFill="1" applyBorder="1" applyAlignment="1">
      <alignment horizontal="center" vertical="center" wrapText="1" readingOrder="2"/>
    </xf>
    <xf numFmtId="0" fontId="17" fillId="12" borderId="17" xfId="0" applyFont="1" applyFill="1" applyBorder="1" applyAlignment="1">
      <alignment horizontal="center" vertical="center" wrapText="1" readingOrder="2"/>
    </xf>
    <xf numFmtId="0" fontId="17" fillId="12" borderId="60" xfId="0" applyFont="1" applyFill="1" applyBorder="1" applyAlignment="1">
      <alignment horizontal="center" vertical="center" wrapText="1" readingOrder="2"/>
    </xf>
    <xf numFmtId="0" fontId="17" fillId="11" borderId="30" xfId="0" applyFont="1" applyFill="1" applyBorder="1" applyAlignment="1">
      <alignment horizontal="center" vertical="center" wrapText="1" readingOrder="2"/>
    </xf>
    <xf numFmtId="0" fontId="17" fillId="18" borderId="13" xfId="0" applyFont="1" applyFill="1" applyBorder="1" applyAlignment="1">
      <alignment horizontal="center" vertical="center" wrapText="1" readingOrder="2"/>
    </xf>
    <xf numFmtId="0" fontId="17" fillId="18" borderId="17" xfId="0" applyFont="1" applyFill="1" applyBorder="1" applyAlignment="1">
      <alignment horizontal="center" vertical="center" wrapText="1" readingOrder="2"/>
    </xf>
    <xf numFmtId="0" fontId="17" fillId="18" borderId="48" xfId="0" applyFont="1" applyFill="1" applyBorder="1" applyAlignment="1">
      <alignment horizontal="center" vertical="center" wrapText="1" readingOrder="2"/>
    </xf>
    <xf numFmtId="0" fontId="17" fillId="9" borderId="34" xfId="0" applyFont="1" applyFill="1" applyBorder="1" applyAlignment="1">
      <alignment horizontal="center" vertical="center" wrapText="1" readingOrder="2"/>
    </xf>
    <xf numFmtId="0" fontId="17" fillId="9" borderId="55" xfId="0" applyFont="1" applyFill="1" applyBorder="1" applyAlignment="1">
      <alignment horizontal="center" vertical="center" wrapText="1" readingOrder="2"/>
    </xf>
    <xf numFmtId="0" fontId="17" fillId="16" borderId="30" xfId="0" applyFont="1" applyFill="1" applyBorder="1" applyAlignment="1">
      <alignment horizontal="center" vertical="center" wrapText="1" readingOrder="2"/>
    </xf>
    <xf numFmtId="0" fontId="18" fillId="6" borderId="49" xfId="0" applyFont="1" applyFill="1" applyBorder="1" applyAlignment="1">
      <alignment horizontal="center" vertical="center" wrapText="1" readingOrder="2"/>
    </xf>
    <xf numFmtId="0" fontId="18" fillId="6" borderId="17" xfId="0" applyFont="1" applyFill="1" applyBorder="1" applyAlignment="1">
      <alignment horizontal="center" vertical="center" wrapText="1" readingOrder="2"/>
    </xf>
    <xf numFmtId="0" fontId="18" fillId="6" borderId="60" xfId="0" applyFont="1" applyFill="1" applyBorder="1" applyAlignment="1">
      <alignment horizontal="center" vertical="center" wrapText="1" readingOrder="2"/>
    </xf>
    <xf numFmtId="0" fontId="17" fillId="3" borderId="60" xfId="0" applyFont="1" applyFill="1" applyBorder="1" applyAlignment="1">
      <alignment horizontal="center" vertical="center" wrapText="1" readingOrder="2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center" vertical="center" wrapText="1"/>
    </xf>
    <xf numFmtId="0" fontId="13" fillId="4" borderId="64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readingOrder="2"/>
    </xf>
    <xf numFmtId="164" fontId="9" fillId="0" borderId="9" xfId="0" applyNumberFormat="1" applyFont="1" applyBorder="1" applyAlignment="1">
      <alignment horizontal="center" readingOrder="2"/>
    </xf>
    <xf numFmtId="0" fontId="11" fillId="2" borderId="1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readingOrder="2"/>
    </xf>
    <xf numFmtId="164" fontId="9" fillId="0" borderId="12" xfId="0" applyNumberFormat="1" applyFont="1" applyBorder="1" applyAlignment="1">
      <alignment horizontal="center" readingOrder="2"/>
    </xf>
    <xf numFmtId="0" fontId="10" fillId="2" borderId="14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3" fontId="20" fillId="7" borderId="37" xfId="0" applyNumberFormat="1" applyFont="1" applyFill="1" applyBorder="1" applyAlignment="1">
      <alignment horizontal="center" vertical="center" wrapText="1"/>
    </xf>
    <xf numFmtId="166" fontId="20" fillId="0" borderId="57" xfId="1" applyNumberFormat="1" applyFont="1" applyBorder="1" applyAlignment="1">
      <alignment horizontal="center" vertical="center" wrapText="1"/>
    </xf>
    <xf numFmtId="166" fontId="20" fillId="0" borderId="8" xfId="1" applyNumberFormat="1" applyFont="1" applyBorder="1" applyAlignment="1">
      <alignment horizontal="center" vertical="center" wrapText="1"/>
    </xf>
    <xf numFmtId="166" fontId="22" fillId="7" borderId="8" xfId="1" applyNumberFormat="1" applyFont="1" applyFill="1" applyBorder="1" applyAlignment="1">
      <alignment horizontal="center" vertical="center" wrapText="1"/>
    </xf>
    <xf numFmtId="3" fontId="20" fillId="0" borderId="56" xfId="0" applyNumberFormat="1" applyFont="1" applyBorder="1" applyAlignment="1">
      <alignment horizontal="center" vertical="center" wrapText="1"/>
    </xf>
    <xf numFmtId="3" fontId="20" fillId="0" borderId="37" xfId="0" applyNumberFormat="1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166" fontId="22" fillId="0" borderId="57" xfId="1" applyNumberFormat="1" applyFont="1" applyBorder="1" applyAlignment="1">
      <alignment horizontal="center" vertical="center" wrapText="1"/>
    </xf>
    <xf numFmtId="166" fontId="22" fillId="0" borderId="8" xfId="1" applyNumberFormat="1" applyFont="1" applyBorder="1" applyAlignment="1">
      <alignment horizontal="center" vertical="center" wrapText="1"/>
    </xf>
    <xf numFmtId="166" fontId="20" fillId="7" borderId="8" xfId="1" applyNumberFormat="1" applyFont="1" applyFill="1" applyBorder="1" applyAlignment="1">
      <alignment horizontal="center" vertical="center" wrapText="1"/>
    </xf>
    <xf numFmtId="166" fontId="22" fillId="0" borderId="11" xfId="1" applyNumberFormat="1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3" fontId="19" fillId="0" borderId="49" xfId="0" applyNumberFormat="1" applyFont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center" vertical="center" wrapText="1"/>
    </xf>
    <xf numFmtId="0" fontId="25" fillId="0" borderId="49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3" fontId="24" fillId="0" borderId="15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166" fontId="22" fillId="0" borderId="58" xfId="1" applyNumberFormat="1" applyFont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center" vertical="center" wrapText="1" readingOrder="2"/>
    </xf>
    <xf numFmtId="0" fontId="17" fillId="18" borderId="30" xfId="0" applyFont="1" applyFill="1" applyBorder="1" applyAlignment="1">
      <alignment horizontal="center" vertical="center" wrapText="1" readingOrder="2"/>
    </xf>
    <xf numFmtId="0" fontId="17" fillId="18" borderId="32" xfId="0" applyFont="1" applyFill="1" applyBorder="1" applyAlignment="1">
      <alignment horizontal="center" vertical="center" wrapText="1" readingOrder="2"/>
    </xf>
    <xf numFmtId="0" fontId="17" fillId="18" borderId="55" xfId="0" applyFont="1" applyFill="1" applyBorder="1" applyAlignment="1">
      <alignment horizontal="center" vertical="center" wrapText="1" readingOrder="2"/>
    </xf>
    <xf numFmtId="0" fontId="17" fillId="9" borderId="17" xfId="0" applyFont="1" applyFill="1" applyBorder="1" applyAlignment="1">
      <alignment horizontal="center" vertical="center" wrapText="1" readingOrder="2"/>
    </xf>
    <xf numFmtId="0" fontId="17" fillId="9" borderId="30" xfId="0" applyFont="1" applyFill="1" applyBorder="1" applyAlignment="1">
      <alignment horizontal="center" vertical="center" wrapText="1" readingOrder="2"/>
    </xf>
    <xf numFmtId="0" fontId="16" fillId="13" borderId="25" xfId="0" applyFont="1" applyFill="1" applyBorder="1" applyAlignment="1">
      <alignment horizontal="center" vertical="center" textRotation="90" wrapText="1"/>
    </xf>
    <xf numFmtId="0" fontId="16" fillId="11" borderId="17" xfId="0" applyFont="1" applyFill="1" applyBorder="1" applyAlignment="1">
      <alignment horizontal="center" vertical="center" textRotation="90" wrapText="1"/>
    </xf>
    <xf numFmtId="0" fontId="16" fillId="11" borderId="25" xfId="0" applyFont="1" applyFill="1" applyBorder="1" applyAlignment="1">
      <alignment horizontal="center" vertical="center" textRotation="90" wrapText="1"/>
    </xf>
    <xf numFmtId="0" fontId="16" fillId="11" borderId="30" xfId="0" applyFont="1" applyFill="1" applyBorder="1" applyAlignment="1">
      <alignment horizontal="center" vertical="center" textRotation="90" wrapText="1"/>
    </xf>
    <xf numFmtId="0" fontId="16" fillId="15" borderId="13" xfId="0" applyFont="1" applyFill="1" applyBorder="1" applyAlignment="1">
      <alignment horizontal="center" vertical="center" textRotation="90" wrapText="1"/>
    </xf>
    <xf numFmtId="0" fontId="16" fillId="15" borderId="49" xfId="0" applyFont="1" applyFill="1" applyBorder="1" applyAlignment="1">
      <alignment horizontal="center" vertical="center" textRotation="90" wrapText="1"/>
    </xf>
    <xf numFmtId="0" fontId="17" fillId="16" borderId="17" xfId="0" applyFont="1" applyFill="1" applyBorder="1" applyAlignment="1">
      <alignment horizontal="center" vertical="center" wrapText="1" readingOrder="2"/>
    </xf>
    <xf numFmtId="0" fontId="17" fillId="16" borderId="30" xfId="0" applyFont="1" applyFill="1" applyBorder="1" applyAlignment="1">
      <alignment horizontal="center" vertical="center" wrapText="1" readingOrder="2"/>
    </xf>
    <xf numFmtId="0" fontId="16" fillId="14" borderId="17" xfId="0" applyFont="1" applyFill="1" applyBorder="1" applyAlignment="1">
      <alignment horizontal="center" vertical="center" textRotation="90" wrapText="1"/>
    </xf>
    <xf numFmtId="0" fontId="16" fillId="14" borderId="25" xfId="0" applyFont="1" applyFill="1" applyBorder="1" applyAlignment="1">
      <alignment horizontal="center" vertical="center" textRotation="90" wrapText="1"/>
    </xf>
    <xf numFmtId="0" fontId="16" fillId="14" borderId="30" xfId="0" applyFont="1" applyFill="1" applyBorder="1" applyAlignment="1">
      <alignment horizontal="center" vertical="center" textRotation="90" wrapText="1"/>
    </xf>
    <xf numFmtId="0" fontId="16" fillId="10" borderId="25" xfId="0" applyFont="1" applyFill="1" applyBorder="1" applyAlignment="1">
      <alignment horizontal="center" vertical="center" textRotation="90" wrapText="1"/>
    </xf>
    <xf numFmtId="0" fontId="16" fillId="10" borderId="30" xfId="0" applyFont="1" applyFill="1" applyBorder="1" applyAlignment="1">
      <alignment horizontal="center" vertical="center" textRotation="90" wrapText="1"/>
    </xf>
    <xf numFmtId="0" fontId="18" fillId="11" borderId="17" xfId="0" applyFont="1" applyFill="1" applyBorder="1" applyAlignment="1">
      <alignment horizontal="center" vertical="center" wrapText="1" readingOrder="2"/>
    </xf>
    <xf numFmtId="0" fontId="18" fillId="11" borderId="30" xfId="0" applyFont="1" applyFill="1" applyBorder="1" applyAlignment="1">
      <alignment horizontal="center" vertical="center" wrapText="1" readingOrder="2"/>
    </xf>
    <xf numFmtId="0" fontId="17" fillId="6" borderId="17" xfId="0" applyFont="1" applyFill="1" applyBorder="1" applyAlignment="1">
      <alignment horizontal="center" vertical="center" wrapText="1" readingOrder="2"/>
    </xf>
    <xf numFmtId="0" fontId="17" fillId="6" borderId="25" xfId="0" applyFont="1" applyFill="1" applyBorder="1" applyAlignment="1">
      <alignment horizontal="center" vertical="center" wrapText="1" readingOrder="2"/>
    </xf>
    <xf numFmtId="0" fontId="16" fillId="8" borderId="25" xfId="0" applyFont="1" applyFill="1" applyBorder="1" applyAlignment="1">
      <alignment horizontal="center" vertical="center" textRotation="90" wrapText="1"/>
    </xf>
    <xf numFmtId="0" fontId="16" fillId="8" borderId="30" xfId="0" applyFont="1" applyFill="1" applyBorder="1" applyAlignment="1">
      <alignment horizontal="center" vertical="center" textRotation="90" wrapText="1"/>
    </xf>
    <xf numFmtId="0" fontId="16" fillId="19" borderId="17" xfId="0" applyFont="1" applyFill="1" applyBorder="1" applyAlignment="1">
      <alignment horizontal="center" vertical="center" textRotation="90" wrapText="1"/>
    </xf>
    <xf numFmtId="0" fontId="16" fillId="19" borderId="25" xfId="0" applyFont="1" applyFill="1" applyBorder="1" applyAlignment="1">
      <alignment horizontal="center" vertical="center" textRotation="90" wrapText="1"/>
    </xf>
    <xf numFmtId="0" fontId="16" fillId="19" borderId="30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  <color rgb="FFFFC5FF"/>
      <color rgb="FFEF8B47"/>
      <color rgb="FFE161FF"/>
      <color rgb="FFCC00FF"/>
      <color rgb="FFCC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beaeich-my.sharepoint.com/Users/myahya/AppData/Local/Microsoft/Windows/INetCache/Content.Outlook/K8WSDAX8/&#1575;&#1604;&#1606;&#1605;&#1608;&#1584;&#1580;%20&#1575;&#1604;&#1588;&#1575;&#1605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/>
      <sheetData sheetId="1">
        <row r="1">
          <cell r="A1" t="str">
            <v>خطة</v>
          </cell>
          <cell r="C1">
            <v>1</v>
          </cell>
        </row>
        <row r="2">
          <cell r="A2" t="str">
            <v>تقرير رقم :</v>
          </cell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66"/>
  <sheetViews>
    <sheetView rightToLeft="1" tabSelected="1" zoomScale="80" zoomScaleNormal="80" workbookViewId="0">
      <selection activeCell="BE18" sqref="BE18"/>
    </sheetView>
  </sheetViews>
  <sheetFormatPr defaultRowHeight="14.25" x14ac:dyDescent="0.2"/>
  <cols>
    <col min="2" max="2" width="15.125" customWidth="1"/>
    <col min="3" max="3" width="32.25" customWidth="1"/>
    <col min="4" max="4" width="11.25" customWidth="1"/>
    <col min="5" max="5" width="16.125" customWidth="1"/>
    <col min="6" max="6" width="23.75" customWidth="1"/>
    <col min="7" max="54" width="2.625" customWidth="1"/>
    <col min="55" max="55" width="16" bestFit="1" customWidth="1"/>
    <col min="56" max="56" width="12.75" customWidth="1"/>
    <col min="57" max="57" width="13.375" customWidth="1"/>
  </cols>
  <sheetData>
    <row r="2" spans="2:57" ht="15" thickBot="1" x14ac:dyDescent="0.25"/>
    <row r="3" spans="2:57" ht="60.75" thickBot="1" x14ac:dyDescent="0.25">
      <c r="B3" s="278" t="s">
        <v>0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80"/>
    </row>
    <row r="4" spans="2:57" ht="39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ht="46.5" x14ac:dyDescent="0.2">
      <c r="B5" s="281" t="s">
        <v>1</v>
      </c>
      <c r="C5" s="282"/>
      <c r="D5" s="283" t="s">
        <v>45</v>
      </c>
      <c r="E5" s="283"/>
      <c r="F5" s="283"/>
      <c r="G5" s="282" t="s">
        <v>2</v>
      </c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5"/>
    </row>
    <row r="6" spans="2:57" ht="36" x14ac:dyDescent="0.35">
      <c r="B6" s="286" t="s">
        <v>3</v>
      </c>
      <c r="C6" s="287"/>
      <c r="D6" s="287" t="s">
        <v>118</v>
      </c>
      <c r="E6" s="287"/>
      <c r="F6" s="287"/>
      <c r="G6" s="287" t="s">
        <v>4</v>
      </c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8">
        <v>43856</v>
      </c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9"/>
      <c r="BC6" s="2"/>
    </row>
    <row r="7" spans="2:57" ht="36.75" thickBot="1" x14ac:dyDescent="0.4">
      <c r="B7" s="299" t="s">
        <v>5</v>
      </c>
      <c r="C7" s="300"/>
      <c r="D7" s="300">
        <v>100000</v>
      </c>
      <c r="E7" s="300"/>
      <c r="F7" s="300"/>
      <c r="G7" s="300" t="s">
        <v>6</v>
      </c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1">
        <v>43946</v>
      </c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2"/>
    </row>
    <row r="8" spans="2:57" ht="15" x14ac:dyDescent="0.2">
      <c r="C8" s="3"/>
      <c r="D8" s="3"/>
      <c r="E8" s="3"/>
      <c r="F8" s="3"/>
    </row>
    <row r="9" spans="2:57" ht="15" x14ac:dyDescent="0.2">
      <c r="C9" s="3"/>
      <c r="D9" s="3"/>
      <c r="E9" s="3"/>
      <c r="F9" s="3"/>
    </row>
    <row r="10" spans="2:57" ht="15.75" thickBot="1" x14ac:dyDescent="0.25">
      <c r="C10" s="3"/>
      <c r="D10" s="3"/>
      <c r="E10" s="3"/>
      <c r="F10" s="3"/>
    </row>
    <row r="11" spans="2:57" ht="37.5" thickBot="1" x14ac:dyDescent="0.25">
      <c r="B11" s="265" t="s">
        <v>7</v>
      </c>
      <c r="C11" s="303"/>
      <c r="D11" s="303"/>
      <c r="E11" s="266"/>
      <c r="F11" s="303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4"/>
      <c r="BC11" s="265" t="s">
        <v>8</v>
      </c>
      <c r="BD11" s="266"/>
      <c r="BE11" s="267"/>
    </row>
    <row r="12" spans="2:57" ht="38.25" customHeight="1" thickTop="1" thickBot="1" x14ac:dyDescent="0.25">
      <c r="B12" s="290" t="s">
        <v>9</v>
      </c>
      <c r="C12" s="293" t="s">
        <v>10</v>
      </c>
      <c r="D12" s="5"/>
      <c r="E12" s="296" t="s">
        <v>11</v>
      </c>
      <c r="F12" s="315" t="s">
        <v>12</v>
      </c>
      <c r="G12" s="271" t="s">
        <v>16</v>
      </c>
      <c r="H12" s="272"/>
      <c r="I12" s="272"/>
      <c r="J12" s="273"/>
      <c r="K12" s="271" t="s">
        <v>13</v>
      </c>
      <c r="L12" s="272"/>
      <c r="M12" s="272"/>
      <c r="N12" s="273"/>
      <c r="O12" s="274" t="s">
        <v>110</v>
      </c>
      <c r="P12" s="272"/>
      <c r="Q12" s="272"/>
      <c r="R12" s="273"/>
      <c r="S12" s="274" t="s">
        <v>111</v>
      </c>
      <c r="T12" s="272"/>
      <c r="U12" s="272"/>
      <c r="V12" s="273"/>
      <c r="W12" s="274" t="s">
        <v>14</v>
      </c>
      <c r="X12" s="272"/>
      <c r="Y12" s="272"/>
      <c r="Z12" s="273"/>
      <c r="AA12" s="274" t="s">
        <v>15</v>
      </c>
      <c r="AB12" s="272"/>
      <c r="AC12" s="272"/>
      <c r="AD12" s="273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1"/>
      <c r="BC12" s="268"/>
      <c r="BD12" s="269"/>
      <c r="BE12" s="270"/>
    </row>
    <row r="13" spans="2:57" ht="35.25" x14ac:dyDescent="0.2">
      <c r="B13" s="291"/>
      <c r="C13" s="294"/>
      <c r="D13" s="6" t="s">
        <v>17</v>
      </c>
      <c r="E13" s="297"/>
      <c r="F13" s="316"/>
      <c r="G13" s="304" t="s">
        <v>25</v>
      </c>
      <c r="H13" s="305"/>
      <c r="I13" s="305"/>
      <c r="J13" s="306"/>
      <c r="K13" s="304" t="s">
        <v>26</v>
      </c>
      <c r="L13" s="305"/>
      <c r="M13" s="305"/>
      <c r="N13" s="306"/>
      <c r="O13" s="304" t="s">
        <v>18</v>
      </c>
      <c r="P13" s="305"/>
      <c r="Q13" s="305"/>
      <c r="R13" s="306"/>
      <c r="S13" s="304" t="s">
        <v>19</v>
      </c>
      <c r="T13" s="305"/>
      <c r="U13" s="305"/>
      <c r="V13" s="306"/>
      <c r="W13" s="304" t="s">
        <v>20</v>
      </c>
      <c r="X13" s="305"/>
      <c r="Y13" s="305"/>
      <c r="Z13" s="306"/>
      <c r="AA13" s="304" t="s">
        <v>112</v>
      </c>
      <c r="AB13" s="305"/>
      <c r="AC13" s="305"/>
      <c r="AD13" s="306"/>
      <c r="AE13" s="304" t="s">
        <v>21</v>
      </c>
      <c r="AF13" s="305"/>
      <c r="AG13" s="305"/>
      <c r="AH13" s="306"/>
      <c r="AI13" s="304" t="s">
        <v>22</v>
      </c>
      <c r="AJ13" s="305"/>
      <c r="AK13" s="305"/>
      <c r="AL13" s="306"/>
      <c r="AM13" s="304" t="s">
        <v>23</v>
      </c>
      <c r="AN13" s="305"/>
      <c r="AO13" s="305"/>
      <c r="AP13" s="306"/>
      <c r="AQ13" s="304" t="s">
        <v>24</v>
      </c>
      <c r="AR13" s="305"/>
      <c r="AS13" s="305"/>
      <c r="AT13" s="306"/>
      <c r="AU13" s="304" t="s">
        <v>25</v>
      </c>
      <c r="AV13" s="305"/>
      <c r="AW13" s="305"/>
      <c r="AX13" s="306"/>
      <c r="AY13" s="304" t="s">
        <v>26</v>
      </c>
      <c r="AZ13" s="305"/>
      <c r="BA13" s="305"/>
      <c r="BB13" s="306"/>
      <c r="BC13" s="313" t="s">
        <v>27</v>
      </c>
      <c r="BD13" s="263" t="s">
        <v>28</v>
      </c>
      <c r="BE13" s="264"/>
    </row>
    <row r="14" spans="2:57" ht="25.5" customHeight="1" thickBot="1" x14ac:dyDescent="0.25">
      <c r="B14" s="292"/>
      <c r="C14" s="295"/>
      <c r="D14" s="7"/>
      <c r="E14" s="298"/>
      <c r="F14" s="317"/>
      <c r="G14" s="8">
        <v>1</v>
      </c>
      <c r="H14" s="9">
        <v>2</v>
      </c>
      <c r="I14" s="9">
        <v>3</v>
      </c>
      <c r="J14" s="10">
        <v>4</v>
      </c>
      <c r="K14" s="8">
        <v>1</v>
      </c>
      <c r="L14" s="9">
        <v>2</v>
      </c>
      <c r="M14" s="9">
        <v>3</v>
      </c>
      <c r="N14" s="10">
        <v>4</v>
      </c>
      <c r="O14" s="8">
        <v>1</v>
      </c>
      <c r="P14" s="9">
        <v>2</v>
      </c>
      <c r="Q14" s="9">
        <v>3</v>
      </c>
      <c r="R14" s="229">
        <v>4</v>
      </c>
      <c r="S14" s="8">
        <v>1</v>
      </c>
      <c r="T14" s="9">
        <v>2</v>
      </c>
      <c r="U14" s="9">
        <v>3</v>
      </c>
      <c r="V14" s="10">
        <v>4</v>
      </c>
      <c r="W14" s="8">
        <v>1</v>
      </c>
      <c r="X14" s="9">
        <v>2</v>
      </c>
      <c r="Y14" s="9">
        <v>3</v>
      </c>
      <c r="Z14" s="10">
        <v>4</v>
      </c>
      <c r="AA14" s="8">
        <v>1</v>
      </c>
      <c r="AB14" s="9">
        <v>2</v>
      </c>
      <c r="AC14" s="9">
        <v>3</v>
      </c>
      <c r="AD14" s="10">
        <v>4</v>
      </c>
      <c r="AE14" s="8">
        <v>1</v>
      </c>
      <c r="AF14" s="9">
        <v>2</v>
      </c>
      <c r="AG14" s="9">
        <v>3</v>
      </c>
      <c r="AH14" s="10">
        <v>4</v>
      </c>
      <c r="AI14" s="8">
        <v>1</v>
      </c>
      <c r="AJ14" s="9">
        <v>2</v>
      </c>
      <c r="AK14" s="9">
        <v>3</v>
      </c>
      <c r="AL14" s="10">
        <v>4</v>
      </c>
      <c r="AM14" s="8">
        <v>1</v>
      </c>
      <c r="AN14" s="9">
        <v>2</v>
      </c>
      <c r="AO14" s="9">
        <v>3</v>
      </c>
      <c r="AP14" s="10">
        <v>4</v>
      </c>
      <c r="AQ14" s="8">
        <v>1</v>
      </c>
      <c r="AR14" s="9">
        <v>2</v>
      </c>
      <c r="AS14" s="9">
        <v>3</v>
      </c>
      <c r="AT14" s="10">
        <v>4</v>
      </c>
      <c r="AU14" s="8">
        <v>1</v>
      </c>
      <c r="AV14" s="9">
        <v>2</v>
      </c>
      <c r="AW14" s="9">
        <v>3</v>
      </c>
      <c r="AX14" s="10">
        <v>4</v>
      </c>
      <c r="AY14" s="8">
        <v>1</v>
      </c>
      <c r="AZ14" s="9">
        <v>2</v>
      </c>
      <c r="BA14" s="9">
        <v>3</v>
      </c>
      <c r="BB14" s="10">
        <v>4</v>
      </c>
      <c r="BC14" s="314"/>
      <c r="BD14" s="11" t="s">
        <v>29</v>
      </c>
      <c r="BE14" s="12" t="s">
        <v>30</v>
      </c>
    </row>
    <row r="15" spans="2:57" ht="75" thickBot="1" x14ac:dyDescent="0.25">
      <c r="B15" s="360" t="s">
        <v>46</v>
      </c>
      <c r="C15" s="157" t="s">
        <v>73</v>
      </c>
      <c r="D15" s="157" t="s">
        <v>114</v>
      </c>
      <c r="E15" s="158">
        <f>SUM(G15:BB15)*1000</f>
        <v>0</v>
      </c>
      <c r="F15" s="250" t="s">
        <v>47</v>
      </c>
      <c r="G15" s="275" t="s">
        <v>109</v>
      </c>
      <c r="H15" s="276"/>
      <c r="I15" s="276"/>
      <c r="J15" s="277"/>
      <c r="K15" s="14"/>
      <c r="L15" s="15"/>
      <c r="M15" s="15"/>
      <c r="N15" s="13"/>
      <c r="O15" s="14"/>
      <c r="P15" s="15"/>
      <c r="Q15" s="15"/>
      <c r="R15" s="222"/>
      <c r="S15" s="14"/>
      <c r="T15" s="15"/>
      <c r="U15" s="15"/>
      <c r="V15" s="13"/>
      <c r="W15" s="14"/>
      <c r="X15" s="15"/>
      <c r="Y15" s="15"/>
      <c r="Z15" s="13"/>
      <c r="AA15" s="14"/>
      <c r="AB15" s="15"/>
      <c r="AC15" s="15"/>
      <c r="AD15" s="13"/>
      <c r="AE15" s="14"/>
      <c r="AF15" s="15"/>
      <c r="AG15" s="15"/>
      <c r="AH15" s="13"/>
      <c r="AI15" s="14"/>
      <c r="AJ15" s="15"/>
      <c r="AK15" s="15"/>
      <c r="AL15" s="13"/>
      <c r="AM15" s="14"/>
      <c r="AN15" s="15"/>
      <c r="AO15" s="15"/>
      <c r="AP15" s="13"/>
      <c r="AQ15" s="96"/>
      <c r="AR15" s="97"/>
      <c r="AS15" s="97"/>
      <c r="AT15" s="98"/>
      <c r="AU15" s="96"/>
      <c r="AV15" s="97"/>
      <c r="AW15" s="97"/>
      <c r="AX15" s="98"/>
      <c r="AY15" s="96"/>
      <c r="AZ15" s="97"/>
      <c r="BA15" s="97"/>
      <c r="BB15" s="98"/>
      <c r="BC15" s="16">
        <v>1</v>
      </c>
      <c r="BD15" s="35"/>
      <c r="BE15" s="17" t="e">
        <f>BD15/E15</f>
        <v>#DIV/0!</v>
      </c>
    </row>
    <row r="16" spans="2:57" ht="50.25" thickBot="1" x14ac:dyDescent="0.25">
      <c r="B16" s="361"/>
      <c r="C16" s="159" t="s">
        <v>48</v>
      </c>
      <c r="D16" s="157" t="s">
        <v>114</v>
      </c>
      <c r="E16" s="158">
        <f t="shared" ref="E16:E57" si="0">SUM(G16:BB16)*1000</f>
        <v>0</v>
      </c>
      <c r="F16" s="251" t="s">
        <v>49</v>
      </c>
      <c r="G16" s="19"/>
      <c r="H16" s="20"/>
      <c r="I16" s="205"/>
      <c r="J16" s="21"/>
      <c r="K16" s="22"/>
      <c r="L16" s="23"/>
      <c r="M16" s="23"/>
      <c r="N16" s="21"/>
      <c r="O16" s="22"/>
      <c r="P16" s="23"/>
      <c r="Q16" s="23"/>
      <c r="R16" s="223"/>
      <c r="S16" s="22"/>
      <c r="T16" s="23"/>
      <c r="U16" s="23"/>
      <c r="V16" s="21"/>
      <c r="W16" s="22"/>
      <c r="X16" s="23"/>
      <c r="Y16" s="23"/>
      <c r="Z16" s="21"/>
      <c r="AA16" s="22"/>
      <c r="AB16" s="23"/>
      <c r="AC16" s="23"/>
      <c r="AD16" s="21"/>
      <c r="AE16" s="22"/>
      <c r="AF16" s="23"/>
      <c r="AG16" s="23"/>
      <c r="AH16" s="21"/>
      <c r="AI16" s="22"/>
      <c r="AJ16" s="23"/>
      <c r="AK16" s="23"/>
      <c r="AL16" s="21"/>
      <c r="AM16" s="22"/>
      <c r="AN16" s="23"/>
      <c r="AO16" s="23"/>
      <c r="AP16" s="21"/>
      <c r="AQ16" s="100"/>
      <c r="AR16" s="101"/>
      <c r="AS16" s="101"/>
      <c r="AT16" s="102"/>
      <c r="AU16" s="100"/>
      <c r="AV16" s="101"/>
      <c r="AW16" s="101"/>
      <c r="AX16" s="102"/>
      <c r="AY16" s="100"/>
      <c r="AZ16" s="101"/>
      <c r="BA16" s="101"/>
      <c r="BB16" s="102"/>
      <c r="BC16" s="88">
        <v>1</v>
      </c>
      <c r="BD16" s="35"/>
      <c r="BE16" s="17" t="e">
        <f t="shared" ref="BE16:BE57" si="1">BD16/E16</f>
        <v>#DIV/0!</v>
      </c>
    </row>
    <row r="17" spans="2:57" ht="50.25" thickBot="1" x14ac:dyDescent="0.25">
      <c r="B17" s="362"/>
      <c r="C17" s="160" t="s">
        <v>119</v>
      </c>
      <c r="D17" s="160" t="s">
        <v>114</v>
      </c>
      <c r="E17" s="161">
        <f>SUM(G17:BB17)*1000</f>
        <v>0</v>
      </c>
      <c r="F17" s="162" t="s">
        <v>64</v>
      </c>
      <c r="G17" s="136"/>
      <c r="H17" s="137"/>
      <c r="I17" s="137"/>
      <c r="J17" s="138"/>
      <c r="K17" s="206"/>
      <c r="L17" s="139"/>
      <c r="M17" s="139"/>
      <c r="N17" s="138"/>
      <c r="O17" s="140"/>
      <c r="P17" s="139"/>
      <c r="Q17" s="139"/>
      <c r="R17" s="224"/>
      <c r="S17" s="140"/>
      <c r="T17" s="139"/>
      <c r="U17" s="139"/>
      <c r="V17" s="138"/>
      <c r="W17" s="140"/>
      <c r="X17" s="139"/>
      <c r="Y17" s="139"/>
      <c r="Z17" s="138"/>
      <c r="AA17" s="140"/>
      <c r="AB17" s="139"/>
      <c r="AC17" s="139"/>
      <c r="AD17" s="138"/>
      <c r="AE17" s="140"/>
      <c r="AF17" s="139"/>
      <c r="AG17" s="139"/>
      <c r="AH17" s="138"/>
      <c r="AI17" s="140"/>
      <c r="AJ17" s="139"/>
      <c r="AK17" s="139"/>
      <c r="AL17" s="138"/>
      <c r="AM17" s="140"/>
      <c r="AN17" s="139"/>
      <c r="AO17" s="139"/>
      <c r="AP17" s="138"/>
      <c r="AQ17" s="141"/>
      <c r="AR17" s="142"/>
      <c r="AS17" s="142"/>
      <c r="AT17" s="143"/>
      <c r="AU17" s="141"/>
      <c r="AV17" s="142"/>
      <c r="AW17" s="142"/>
      <c r="AX17" s="143"/>
      <c r="AY17" s="141"/>
      <c r="AZ17" s="142"/>
      <c r="BA17" s="142"/>
      <c r="BB17" s="143"/>
      <c r="BC17" s="88">
        <v>0.6</v>
      </c>
      <c r="BD17" s="35"/>
      <c r="BE17" s="17" t="e">
        <f t="shared" si="1"/>
        <v>#DIV/0!</v>
      </c>
    </row>
    <row r="18" spans="2:57" ht="50.25" thickBot="1" x14ac:dyDescent="0.25">
      <c r="B18" s="359" t="s">
        <v>65</v>
      </c>
      <c r="C18" s="18" t="s">
        <v>113</v>
      </c>
      <c r="D18" s="262" t="s">
        <v>114</v>
      </c>
      <c r="E18" s="163">
        <f>SUM(G18:BB18)*1000</f>
        <v>0</v>
      </c>
      <c r="F18" s="18" t="s">
        <v>66</v>
      </c>
      <c r="G18" s="22"/>
      <c r="H18" s="23"/>
      <c r="I18" s="23"/>
      <c r="J18" s="21"/>
      <c r="K18" s="202"/>
      <c r="L18" s="23"/>
      <c r="M18" s="23"/>
      <c r="N18" s="21"/>
      <c r="O18" s="22"/>
      <c r="P18" s="23"/>
      <c r="Q18" s="23"/>
      <c r="R18" s="223"/>
      <c r="S18" s="22"/>
      <c r="T18" s="23"/>
      <c r="U18" s="23"/>
      <c r="V18" s="21"/>
      <c r="W18" s="22"/>
      <c r="X18" s="23"/>
      <c r="Y18" s="56"/>
      <c r="Z18" s="21"/>
      <c r="AA18" s="22"/>
      <c r="AB18" s="23"/>
      <c r="AC18" s="23"/>
      <c r="AD18" s="21"/>
      <c r="AE18" s="22"/>
      <c r="AF18" s="23"/>
      <c r="AG18" s="23"/>
      <c r="AH18" s="21"/>
      <c r="AI18" s="22"/>
      <c r="AJ18" s="23"/>
      <c r="AK18" s="23"/>
      <c r="AL18" s="21"/>
      <c r="AM18" s="135"/>
      <c r="AN18" s="58"/>
      <c r="AO18" s="58"/>
      <c r="AP18" s="59"/>
      <c r="AQ18" s="100"/>
      <c r="AR18" s="101"/>
      <c r="AS18" s="101"/>
      <c r="AT18" s="102"/>
      <c r="AU18" s="100"/>
      <c r="AV18" s="101"/>
      <c r="AW18" s="101"/>
      <c r="AX18" s="102"/>
      <c r="AY18" s="100"/>
      <c r="AZ18" s="101"/>
      <c r="BA18" s="101"/>
      <c r="BB18" s="103"/>
      <c r="BC18" s="88">
        <v>0.9</v>
      </c>
      <c r="BD18" s="35"/>
      <c r="BE18" s="17" t="e">
        <f t="shared" si="1"/>
        <v>#DIV/0!</v>
      </c>
    </row>
    <row r="19" spans="2:57" ht="50.25" thickBot="1" x14ac:dyDescent="0.25">
      <c r="B19" s="359"/>
      <c r="C19" s="18" t="s">
        <v>67</v>
      </c>
      <c r="D19" s="44" t="s">
        <v>63</v>
      </c>
      <c r="E19" s="164">
        <f t="shared" si="0"/>
        <v>0</v>
      </c>
      <c r="F19" s="25" t="s">
        <v>70</v>
      </c>
      <c r="G19" s="28"/>
      <c r="H19" s="26"/>
      <c r="I19" s="26"/>
      <c r="J19" s="27"/>
      <c r="K19" s="203"/>
      <c r="L19" s="26"/>
      <c r="M19" s="26"/>
      <c r="N19" s="27"/>
      <c r="O19" s="28"/>
      <c r="P19" s="26"/>
      <c r="Q19" s="26"/>
      <c r="R19" s="225"/>
      <c r="S19" s="28"/>
      <c r="T19" s="26"/>
      <c r="U19" s="26"/>
      <c r="V19" s="27"/>
      <c r="W19" s="28"/>
      <c r="X19" s="26"/>
      <c r="Y19" s="29"/>
      <c r="Z19" s="27"/>
      <c r="AA19" s="28"/>
      <c r="AB19" s="26"/>
      <c r="AC19" s="26"/>
      <c r="AD19" s="27"/>
      <c r="AE19" s="28"/>
      <c r="AF19" s="26"/>
      <c r="AG19" s="26"/>
      <c r="AH19" s="27"/>
      <c r="AI19" s="28"/>
      <c r="AJ19" s="26"/>
      <c r="AK19" s="26"/>
      <c r="AL19" s="27"/>
      <c r="AM19" s="31"/>
      <c r="AN19" s="32"/>
      <c r="AO19" s="32"/>
      <c r="AP19" s="33"/>
      <c r="AQ19" s="104"/>
      <c r="AR19" s="105"/>
      <c r="AS19" s="105"/>
      <c r="AT19" s="106"/>
      <c r="AU19" s="104"/>
      <c r="AV19" s="105"/>
      <c r="AW19" s="105"/>
      <c r="AX19" s="106"/>
      <c r="AY19" s="104"/>
      <c r="AZ19" s="105"/>
      <c r="BA19" s="105"/>
      <c r="BB19" s="107"/>
      <c r="BC19" s="88">
        <v>0.5</v>
      </c>
      <c r="BD19" s="35"/>
      <c r="BE19" s="17" t="e">
        <f t="shared" si="1"/>
        <v>#DIV/0!</v>
      </c>
    </row>
    <row r="20" spans="2:57" ht="25.5" thickBot="1" x14ac:dyDescent="0.25">
      <c r="B20" s="359"/>
      <c r="C20" s="18" t="s">
        <v>68</v>
      </c>
      <c r="D20" s="262" t="s">
        <v>63</v>
      </c>
      <c r="E20" s="164">
        <f t="shared" si="0"/>
        <v>0</v>
      </c>
      <c r="F20" s="36" t="s">
        <v>69</v>
      </c>
      <c r="G20" s="37"/>
      <c r="H20" s="38"/>
      <c r="I20" s="38"/>
      <c r="J20" s="39"/>
      <c r="K20" s="204"/>
      <c r="L20" s="38"/>
      <c r="M20" s="38"/>
      <c r="N20" s="39"/>
      <c r="O20" s="37"/>
      <c r="P20" s="26"/>
      <c r="Q20" s="26"/>
      <c r="R20" s="226"/>
      <c r="S20" s="40"/>
      <c r="T20" s="26"/>
      <c r="U20" s="26"/>
      <c r="V20" s="34"/>
      <c r="W20" s="40"/>
      <c r="X20" s="26"/>
      <c r="Y20" s="26"/>
      <c r="Z20" s="34"/>
      <c r="AA20" s="40"/>
      <c r="AB20" s="26"/>
      <c r="AC20" s="26"/>
      <c r="AD20" s="34"/>
      <c r="AE20" s="40"/>
      <c r="AF20" s="26"/>
      <c r="AG20" s="26"/>
      <c r="AH20" s="34"/>
      <c r="AI20" s="40"/>
      <c r="AJ20" s="26"/>
      <c r="AK20" s="38"/>
      <c r="AL20" s="39"/>
      <c r="AM20" s="41"/>
      <c r="AN20" s="42"/>
      <c r="AO20" s="42"/>
      <c r="AP20" s="43"/>
      <c r="AQ20" s="108"/>
      <c r="AR20" s="109"/>
      <c r="AS20" s="109"/>
      <c r="AT20" s="110"/>
      <c r="AU20" s="108"/>
      <c r="AV20" s="109"/>
      <c r="AW20" s="109"/>
      <c r="AX20" s="110"/>
      <c r="AY20" s="108"/>
      <c r="AZ20" s="109"/>
      <c r="BA20" s="109"/>
      <c r="BB20" s="111"/>
      <c r="BC20" s="88">
        <v>1</v>
      </c>
      <c r="BD20" s="35"/>
      <c r="BE20" s="17" t="e">
        <f t="shared" si="1"/>
        <v>#DIV/0!</v>
      </c>
    </row>
    <row r="21" spans="2:57" ht="50.25" customHeight="1" thickBot="1" x14ac:dyDescent="0.25">
      <c r="B21" s="363" t="s">
        <v>44</v>
      </c>
      <c r="C21" s="169" t="s">
        <v>50</v>
      </c>
      <c r="D21" s="260" t="s">
        <v>63</v>
      </c>
      <c r="E21" s="167">
        <f t="shared" si="0"/>
        <v>0</v>
      </c>
      <c r="F21" s="236" t="s">
        <v>52</v>
      </c>
      <c r="G21" s="14"/>
      <c r="H21" s="15"/>
      <c r="I21" s="15"/>
      <c r="J21" s="13"/>
      <c r="K21" s="50"/>
      <c r="L21" s="209"/>
      <c r="M21" s="15"/>
      <c r="N21" s="13"/>
      <c r="O21" s="14"/>
      <c r="P21" s="15"/>
      <c r="Q21" s="15"/>
      <c r="R21" s="222"/>
      <c r="S21" s="14"/>
      <c r="T21" s="15"/>
      <c r="U21" s="15"/>
      <c r="V21" s="13"/>
      <c r="W21" s="14"/>
      <c r="X21" s="15"/>
      <c r="Y21" s="15"/>
      <c r="Z21" s="13"/>
      <c r="AA21" s="14"/>
      <c r="AB21" s="51"/>
      <c r="AC21" s="51"/>
      <c r="AD21" s="13"/>
      <c r="AE21" s="14"/>
      <c r="AF21" s="15"/>
      <c r="AG21" s="15"/>
      <c r="AH21" s="13"/>
      <c r="AI21" s="14"/>
      <c r="AJ21" s="15"/>
      <c r="AK21" s="15"/>
      <c r="AL21" s="13"/>
      <c r="AM21" s="52"/>
      <c r="AN21" s="53"/>
      <c r="AO21" s="53"/>
      <c r="AP21" s="54"/>
      <c r="AQ21" s="96"/>
      <c r="AR21" s="97"/>
      <c r="AS21" s="97"/>
      <c r="AT21" s="98"/>
      <c r="AU21" s="96"/>
      <c r="AV21" s="97"/>
      <c r="AW21" s="97"/>
      <c r="AX21" s="98"/>
      <c r="AY21" s="96"/>
      <c r="AZ21" s="97"/>
      <c r="BA21" s="97"/>
      <c r="BB21" s="98"/>
      <c r="BC21" s="16"/>
      <c r="BD21" s="89"/>
      <c r="BE21" s="17" t="e">
        <f t="shared" si="1"/>
        <v>#DIV/0!</v>
      </c>
    </row>
    <row r="22" spans="2:57" ht="50.25" customHeight="1" thickBot="1" x14ac:dyDescent="0.25">
      <c r="B22" s="364"/>
      <c r="C22" s="169" t="s">
        <v>71</v>
      </c>
      <c r="D22" s="261" t="s">
        <v>114</v>
      </c>
      <c r="E22" s="167"/>
      <c r="F22" s="236" t="s">
        <v>72</v>
      </c>
      <c r="G22" s="22"/>
      <c r="H22" s="23"/>
      <c r="I22" s="23"/>
      <c r="J22" s="21"/>
      <c r="K22" s="60"/>
      <c r="L22" s="210"/>
      <c r="M22" s="23"/>
      <c r="N22" s="21"/>
      <c r="O22" s="22"/>
      <c r="P22" s="23"/>
      <c r="Q22" s="23"/>
      <c r="R22" s="223"/>
      <c r="S22" s="22"/>
      <c r="T22" s="23"/>
      <c r="U22" s="23"/>
      <c r="V22" s="21"/>
      <c r="W22" s="22"/>
      <c r="X22" s="23"/>
      <c r="Y22" s="23"/>
      <c r="Z22" s="21"/>
      <c r="AA22" s="22"/>
      <c r="AB22" s="56"/>
      <c r="AC22" s="56"/>
      <c r="AD22" s="21"/>
      <c r="AE22" s="22"/>
      <c r="AF22" s="23"/>
      <c r="AG22" s="23"/>
      <c r="AH22" s="21"/>
      <c r="AI22" s="22"/>
      <c r="AJ22" s="23"/>
      <c r="AK22" s="23"/>
      <c r="AL22" s="21"/>
      <c r="AM22" s="57"/>
      <c r="AN22" s="58"/>
      <c r="AO22" s="58"/>
      <c r="AP22" s="59"/>
      <c r="AQ22" s="100"/>
      <c r="AR22" s="101"/>
      <c r="AS22" s="101"/>
      <c r="AT22" s="102"/>
      <c r="AU22" s="100"/>
      <c r="AV22" s="101"/>
      <c r="AW22" s="101"/>
      <c r="AX22" s="102"/>
      <c r="AY22" s="100"/>
      <c r="AZ22" s="101"/>
      <c r="BA22" s="101"/>
      <c r="BB22" s="102"/>
      <c r="BC22" s="55"/>
      <c r="BD22" s="94"/>
      <c r="BE22" s="17"/>
    </row>
    <row r="23" spans="2:57" ht="75" thickBot="1" x14ac:dyDescent="0.25">
      <c r="B23" s="364"/>
      <c r="C23" s="169" t="s">
        <v>56</v>
      </c>
      <c r="D23" s="261" t="s">
        <v>114</v>
      </c>
      <c r="E23" s="167">
        <f t="shared" si="0"/>
        <v>0</v>
      </c>
      <c r="F23" s="236" t="s">
        <v>55</v>
      </c>
      <c r="G23" s="22"/>
      <c r="H23" s="23"/>
      <c r="I23" s="23"/>
      <c r="J23" s="21"/>
      <c r="K23" s="40"/>
      <c r="L23" s="211"/>
      <c r="M23" s="26"/>
      <c r="N23" s="27"/>
      <c r="O23" s="22"/>
      <c r="P23" s="23"/>
      <c r="Q23" s="23"/>
      <c r="R23" s="223"/>
      <c r="S23" s="22"/>
      <c r="T23" s="23"/>
      <c r="U23" s="23"/>
      <c r="V23" s="21"/>
      <c r="W23" s="22"/>
      <c r="X23" s="23"/>
      <c r="Y23" s="23"/>
      <c r="Z23" s="21"/>
      <c r="AA23" s="22"/>
      <c r="AB23" s="56"/>
      <c r="AC23" s="56"/>
      <c r="AD23" s="21"/>
      <c r="AE23" s="22"/>
      <c r="AF23" s="23"/>
      <c r="AG23" s="23"/>
      <c r="AH23" s="21"/>
      <c r="AI23" s="22"/>
      <c r="AJ23" s="23"/>
      <c r="AK23" s="23"/>
      <c r="AL23" s="21"/>
      <c r="AM23" s="57"/>
      <c r="AN23" s="58"/>
      <c r="AO23" s="58"/>
      <c r="AP23" s="59"/>
      <c r="AQ23" s="100"/>
      <c r="AR23" s="101"/>
      <c r="AS23" s="101"/>
      <c r="AT23" s="102"/>
      <c r="AU23" s="100"/>
      <c r="AV23" s="101"/>
      <c r="AW23" s="101"/>
      <c r="AX23" s="102"/>
      <c r="AY23" s="100"/>
      <c r="AZ23" s="101"/>
      <c r="BA23" s="101"/>
      <c r="BB23" s="102"/>
      <c r="BC23" s="88"/>
      <c r="BD23" s="35"/>
      <c r="BE23" s="17" t="e">
        <f t="shared" si="1"/>
        <v>#DIV/0!</v>
      </c>
    </row>
    <row r="24" spans="2:57" ht="50.25" thickBot="1" x14ac:dyDescent="0.25">
      <c r="B24" s="364"/>
      <c r="C24" s="165" t="s">
        <v>51</v>
      </c>
      <c r="D24" s="259" t="s">
        <v>114</v>
      </c>
      <c r="E24" s="167">
        <f t="shared" si="0"/>
        <v>0</v>
      </c>
      <c r="F24" s="236" t="s">
        <v>53</v>
      </c>
      <c r="G24" s="22"/>
      <c r="H24" s="23"/>
      <c r="I24" s="23"/>
      <c r="J24" s="21"/>
      <c r="K24" s="60"/>
      <c r="L24" s="210"/>
      <c r="M24" s="23"/>
      <c r="N24" s="21"/>
      <c r="O24" s="22"/>
      <c r="P24" s="23"/>
      <c r="Q24" s="23"/>
      <c r="R24" s="223"/>
      <c r="S24" s="22"/>
      <c r="T24" s="23"/>
      <c r="U24" s="23"/>
      <c r="V24" s="21"/>
      <c r="W24" s="22"/>
      <c r="X24" s="23"/>
      <c r="Y24" s="23"/>
      <c r="Z24" s="21"/>
      <c r="AA24" s="22"/>
      <c r="AB24" s="56"/>
      <c r="AC24" s="56"/>
      <c r="AD24" s="21"/>
      <c r="AE24" s="22"/>
      <c r="AF24" s="23"/>
      <c r="AG24" s="23"/>
      <c r="AH24" s="21"/>
      <c r="AI24" s="22"/>
      <c r="AJ24" s="23"/>
      <c r="AK24" s="23"/>
      <c r="AL24" s="21"/>
      <c r="AM24" s="57"/>
      <c r="AN24" s="58"/>
      <c r="AO24" s="58"/>
      <c r="AP24" s="59"/>
      <c r="AQ24" s="100"/>
      <c r="AR24" s="101"/>
      <c r="AS24" s="101"/>
      <c r="AT24" s="102"/>
      <c r="AU24" s="100"/>
      <c r="AV24" s="101"/>
      <c r="AW24" s="101"/>
      <c r="AX24" s="102"/>
      <c r="AY24" s="100"/>
      <c r="AZ24" s="101"/>
      <c r="BA24" s="101"/>
      <c r="BB24" s="102"/>
      <c r="BC24" s="88"/>
      <c r="BD24" s="35"/>
      <c r="BE24" s="17" t="e">
        <f t="shared" si="1"/>
        <v>#DIV/0!</v>
      </c>
    </row>
    <row r="25" spans="2:57" ht="50.25" thickBot="1" x14ac:dyDescent="0.25">
      <c r="B25" s="364"/>
      <c r="C25" s="165" t="s">
        <v>54</v>
      </c>
      <c r="D25" s="236" t="s">
        <v>61</v>
      </c>
      <c r="E25" s="167">
        <f t="shared" si="0"/>
        <v>0</v>
      </c>
      <c r="F25" s="249" t="s">
        <v>92</v>
      </c>
      <c r="G25" s="28"/>
      <c r="H25" s="26"/>
      <c r="I25" s="26"/>
      <c r="J25" s="27"/>
      <c r="K25" s="28"/>
      <c r="L25" s="26"/>
      <c r="M25" s="26"/>
      <c r="N25" s="212"/>
      <c r="O25" s="28"/>
      <c r="P25" s="26"/>
      <c r="Q25" s="26"/>
      <c r="R25" s="225"/>
      <c r="S25" s="28"/>
      <c r="T25" s="26"/>
      <c r="U25" s="26"/>
      <c r="V25" s="27"/>
      <c r="W25" s="28"/>
      <c r="X25" s="26"/>
      <c r="Y25" s="26"/>
      <c r="Z25" s="34"/>
      <c r="AA25" s="28"/>
      <c r="AB25" s="29"/>
      <c r="AC25" s="29"/>
      <c r="AD25" s="27"/>
      <c r="AE25" s="28"/>
      <c r="AF25" s="26"/>
      <c r="AG25" s="26"/>
      <c r="AH25" s="27"/>
      <c r="AI25" s="28"/>
      <c r="AJ25" s="26"/>
      <c r="AK25" s="26"/>
      <c r="AL25" s="27"/>
      <c r="AM25" s="30"/>
      <c r="AN25" s="26"/>
      <c r="AO25" s="26"/>
      <c r="AP25" s="27"/>
      <c r="AQ25" s="104"/>
      <c r="AR25" s="105"/>
      <c r="AS25" s="105"/>
      <c r="AT25" s="106"/>
      <c r="AU25" s="104"/>
      <c r="AV25" s="105"/>
      <c r="AW25" s="105"/>
      <c r="AX25" s="106"/>
      <c r="AY25" s="104"/>
      <c r="AZ25" s="105"/>
      <c r="BA25" s="105"/>
      <c r="BB25" s="106"/>
      <c r="BC25" s="88"/>
      <c r="BD25" s="35"/>
      <c r="BE25" s="17" t="e">
        <f t="shared" si="1"/>
        <v>#DIV/0!</v>
      </c>
    </row>
    <row r="26" spans="2:57" ht="50.25" thickBot="1" x14ac:dyDescent="0.25">
      <c r="B26" s="364"/>
      <c r="C26" s="168" t="s">
        <v>57</v>
      </c>
      <c r="D26" s="236" t="s">
        <v>115</v>
      </c>
      <c r="E26" s="170">
        <v>0</v>
      </c>
      <c r="F26" s="236"/>
      <c r="G26" s="95"/>
      <c r="H26" s="38"/>
      <c r="I26" s="38"/>
      <c r="J26" s="39"/>
      <c r="K26" s="37"/>
      <c r="L26" s="38"/>
      <c r="M26" s="38"/>
      <c r="N26" s="213"/>
      <c r="O26" s="37"/>
      <c r="P26" s="38"/>
      <c r="Q26" s="38"/>
      <c r="R26" s="227"/>
      <c r="S26" s="37"/>
      <c r="T26" s="38"/>
      <c r="U26" s="38"/>
      <c r="V26" s="39"/>
      <c r="W26" s="37"/>
      <c r="X26" s="38"/>
      <c r="Y26" s="38"/>
      <c r="Z26" s="67"/>
      <c r="AA26" s="37"/>
      <c r="AB26" s="65"/>
      <c r="AC26" s="65"/>
      <c r="AD26" s="39"/>
      <c r="AE26" s="37"/>
      <c r="AF26" s="38"/>
      <c r="AG26" s="38"/>
      <c r="AH26" s="39"/>
      <c r="AI26" s="37"/>
      <c r="AJ26" s="38"/>
      <c r="AK26" s="38"/>
      <c r="AL26" s="39"/>
      <c r="AM26" s="66"/>
      <c r="AN26" s="38"/>
      <c r="AO26" s="38"/>
      <c r="AP26" s="39"/>
      <c r="AQ26" s="108"/>
      <c r="AR26" s="109"/>
      <c r="AS26" s="109"/>
      <c r="AT26" s="110"/>
      <c r="AU26" s="108"/>
      <c r="AV26" s="109"/>
      <c r="AW26" s="109"/>
      <c r="AX26" s="110"/>
      <c r="AY26" s="108"/>
      <c r="AZ26" s="109"/>
      <c r="BA26" s="109"/>
      <c r="BB26" s="110"/>
      <c r="BC26" s="92"/>
      <c r="BD26" s="93"/>
      <c r="BE26" s="17"/>
    </row>
    <row r="27" spans="2:57" ht="45.75" thickBot="1" x14ac:dyDescent="0.25">
      <c r="B27" s="364"/>
      <c r="C27" s="166" t="s">
        <v>58</v>
      </c>
      <c r="D27" s="261" t="s">
        <v>114</v>
      </c>
      <c r="E27" s="237">
        <v>0</v>
      </c>
      <c r="F27" s="374" t="s">
        <v>62</v>
      </c>
      <c r="G27" s="95"/>
      <c r="H27" s="38"/>
      <c r="I27" s="38"/>
      <c r="J27" s="39"/>
      <c r="K27" s="37"/>
      <c r="L27" s="38"/>
      <c r="M27" s="38"/>
      <c r="N27" s="39"/>
      <c r="O27" s="214"/>
      <c r="P27" s="38"/>
      <c r="Q27" s="38"/>
      <c r="R27" s="227"/>
      <c r="S27" s="37"/>
      <c r="T27" s="38"/>
      <c r="U27" s="38"/>
      <c r="V27" s="39"/>
      <c r="W27" s="37"/>
      <c r="X27" s="38"/>
      <c r="Y27" s="38"/>
      <c r="Z27" s="67"/>
      <c r="AA27" s="37"/>
      <c r="AB27" s="65"/>
      <c r="AC27" s="65"/>
      <c r="AD27" s="39"/>
      <c r="AE27" s="37"/>
      <c r="AF27" s="38"/>
      <c r="AG27" s="38"/>
      <c r="AH27" s="39"/>
      <c r="AI27" s="37"/>
      <c r="AJ27" s="38"/>
      <c r="AK27" s="38"/>
      <c r="AL27" s="39"/>
      <c r="AM27" s="66"/>
      <c r="AN27" s="38"/>
      <c r="AO27" s="38"/>
      <c r="AP27" s="39"/>
      <c r="AQ27" s="108"/>
      <c r="AR27" s="109"/>
      <c r="AS27" s="109"/>
      <c r="AT27" s="110"/>
      <c r="AU27" s="108"/>
      <c r="AV27" s="109"/>
      <c r="AW27" s="109"/>
      <c r="AX27" s="110"/>
      <c r="AY27" s="108"/>
      <c r="AZ27" s="109"/>
      <c r="BA27" s="109"/>
      <c r="BB27" s="110"/>
      <c r="BC27" s="92"/>
      <c r="BD27" s="93"/>
      <c r="BE27" s="17"/>
    </row>
    <row r="28" spans="2:57" ht="50.25" thickBot="1" x14ac:dyDescent="0.25">
      <c r="B28" s="364"/>
      <c r="C28" s="168" t="s">
        <v>74</v>
      </c>
      <c r="D28" s="236" t="s">
        <v>61</v>
      </c>
      <c r="E28" s="170">
        <v>0</v>
      </c>
      <c r="F28" s="375"/>
      <c r="G28" s="95"/>
      <c r="H28" s="38"/>
      <c r="I28" s="38"/>
      <c r="J28" s="39"/>
      <c r="K28" s="37"/>
      <c r="L28" s="38"/>
      <c r="M28" s="38"/>
      <c r="N28" s="39"/>
      <c r="O28" s="37"/>
      <c r="P28" s="215"/>
      <c r="Q28" s="38"/>
      <c r="R28" s="227"/>
      <c r="S28" s="37"/>
      <c r="T28" s="38"/>
      <c r="U28" s="38"/>
      <c r="V28" s="39"/>
      <c r="W28" s="37"/>
      <c r="X28" s="38"/>
      <c r="Y28" s="38"/>
      <c r="Z28" s="67"/>
      <c r="AA28" s="37"/>
      <c r="AB28" s="65"/>
      <c r="AC28" s="65"/>
      <c r="AD28" s="39"/>
      <c r="AE28" s="37"/>
      <c r="AF28" s="38"/>
      <c r="AG28" s="38"/>
      <c r="AH28" s="39"/>
      <c r="AI28" s="37"/>
      <c r="AJ28" s="38"/>
      <c r="AK28" s="38"/>
      <c r="AL28" s="39"/>
      <c r="AM28" s="66"/>
      <c r="AN28" s="38"/>
      <c r="AO28" s="38"/>
      <c r="AP28" s="39"/>
      <c r="AQ28" s="108"/>
      <c r="AR28" s="109"/>
      <c r="AS28" s="109"/>
      <c r="AT28" s="110"/>
      <c r="AU28" s="108"/>
      <c r="AV28" s="109"/>
      <c r="AW28" s="109"/>
      <c r="AX28" s="110"/>
      <c r="AY28" s="108"/>
      <c r="AZ28" s="109"/>
      <c r="BA28" s="109"/>
      <c r="BB28" s="110"/>
      <c r="BC28" s="92"/>
      <c r="BD28" s="93"/>
      <c r="BE28" s="17"/>
    </row>
    <row r="29" spans="2:57" ht="40.5" customHeight="1" thickBot="1" x14ac:dyDescent="0.25">
      <c r="B29" s="367" t="s">
        <v>43</v>
      </c>
      <c r="C29" s="171" t="s">
        <v>60</v>
      </c>
      <c r="D29" s="258" t="s">
        <v>114</v>
      </c>
      <c r="E29" s="173">
        <f t="shared" si="0"/>
        <v>0</v>
      </c>
      <c r="F29" s="242" t="s">
        <v>59</v>
      </c>
      <c r="G29" s="238"/>
      <c r="H29" s="15"/>
      <c r="I29" s="15"/>
      <c r="J29" s="13"/>
      <c r="K29" s="216"/>
      <c r="L29" s="15"/>
      <c r="M29" s="15"/>
      <c r="N29" s="13"/>
      <c r="O29" s="14"/>
      <c r="P29" s="15"/>
      <c r="Q29" s="15"/>
      <c r="R29" s="222"/>
      <c r="S29" s="14"/>
      <c r="T29" s="15"/>
      <c r="U29" s="15"/>
      <c r="V29" s="13"/>
      <c r="W29" s="14"/>
      <c r="X29" s="15"/>
      <c r="Y29" s="15"/>
      <c r="Z29" s="13"/>
      <c r="AA29" s="14"/>
      <c r="AB29" s="51"/>
      <c r="AC29" s="51"/>
      <c r="AD29" s="13"/>
      <c r="AE29" s="14"/>
      <c r="AF29" s="15"/>
      <c r="AG29" s="15"/>
      <c r="AH29" s="13"/>
      <c r="AI29" s="14"/>
      <c r="AJ29" s="15"/>
      <c r="AK29" s="15"/>
      <c r="AL29" s="13"/>
      <c r="AM29" s="144"/>
      <c r="AN29" s="15"/>
      <c r="AO29" s="15"/>
      <c r="AP29" s="13"/>
      <c r="AQ29" s="145"/>
      <c r="AR29" s="146"/>
      <c r="AS29" s="146"/>
      <c r="AT29" s="147"/>
      <c r="AU29" s="96"/>
      <c r="AV29" s="97"/>
      <c r="AW29" s="97"/>
      <c r="AX29" s="98"/>
      <c r="AY29" s="96"/>
      <c r="AZ29" s="97"/>
      <c r="BA29" s="97"/>
      <c r="BB29" s="99"/>
      <c r="BC29" s="16">
        <v>1</v>
      </c>
      <c r="BD29" s="89"/>
      <c r="BE29" s="17" t="e">
        <f t="shared" si="1"/>
        <v>#DIV/0!</v>
      </c>
    </row>
    <row r="30" spans="2:57" ht="50.25" thickBot="1" x14ac:dyDescent="0.25">
      <c r="B30" s="368"/>
      <c r="C30" s="172" t="s">
        <v>120</v>
      </c>
      <c r="D30" s="242" t="s">
        <v>63</v>
      </c>
      <c r="E30" s="240">
        <f t="shared" si="0"/>
        <v>0</v>
      </c>
      <c r="F30" s="242" t="s">
        <v>75</v>
      </c>
      <c r="G30" s="129"/>
      <c r="H30" s="26"/>
      <c r="I30" s="26"/>
      <c r="J30" s="27"/>
      <c r="K30" s="201"/>
      <c r="L30" s="26"/>
      <c r="M30" s="26"/>
      <c r="N30" s="27"/>
      <c r="O30" s="28"/>
      <c r="P30" s="26"/>
      <c r="Q30" s="26"/>
      <c r="R30" s="225"/>
      <c r="S30" s="28"/>
      <c r="T30" s="26"/>
      <c r="U30" s="26"/>
      <c r="V30" s="27"/>
      <c r="W30" s="28"/>
      <c r="X30" s="26"/>
      <c r="Y30" s="29"/>
      <c r="Z30" s="27"/>
      <c r="AA30" s="28"/>
      <c r="AB30" s="26"/>
      <c r="AC30" s="26"/>
      <c r="AD30" s="27"/>
      <c r="AE30" s="28"/>
      <c r="AF30" s="26"/>
      <c r="AG30" s="26"/>
      <c r="AH30" s="27"/>
      <c r="AI30" s="28"/>
      <c r="AJ30" s="26"/>
      <c r="AK30" s="26"/>
      <c r="AL30" s="27"/>
      <c r="AM30" s="28"/>
      <c r="AN30" s="26"/>
      <c r="AO30" s="26"/>
      <c r="AP30" s="27"/>
      <c r="AQ30" s="104"/>
      <c r="AR30" s="105"/>
      <c r="AS30" s="105"/>
      <c r="AT30" s="106"/>
      <c r="AU30" s="104"/>
      <c r="AV30" s="105"/>
      <c r="AW30" s="105"/>
      <c r="AX30" s="106"/>
      <c r="AY30" s="104"/>
      <c r="AZ30" s="105"/>
      <c r="BA30" s="105"/>
      <c r="BB30" s="107"/>
      <c r="BC30" s="88"/>
      <c r="BD30" s="35"/>
      <c r="BE30" s="17" t="e">
        <f t="shared" si="1"/>
        <v>#DIV/0!</v>
      </c>
    </row>
    <row r="31" spans="2:57" ht="25.5" thickBot="1" x14ac:dyDescent="0.25">
      <c r="B31" s="368"/>
      <c r="C31" s="172" t="s">
        <v>79</v>
      </c>
      <c r="D31" s="242" t="s">
        <v>63</v>
      </c>
      <c r="E31" s="175">
        <f t="shared" si="0"/>
        <v>0</v>
      </c>
      <c r="F31" s="242" t="s">
        <v>80</v>
      </c>
      <c r="G31" s="129"/>
      <c r="H31" s="26"/>
      <c r="I31" s="26"/>
      <c r="J31" s="27"/>
      <c r="K31" s="28"/>
      <c r="L31" s="208"/>
      <c r="M31" s="26"/>
      <c r="N31" s="27"/>
      <c r="O31" s="28"/>
      <c r="P31" s="26"/>
      <c r="Q31" s="26"/>
      <c r="R31" s="226"/>
      <c r="S31" s="40"/>
      <c r="T31" s="26"/>
      <c r="U31" s="26"/>
      <c r="V31" s="27"/>
      <c r="W31" s="28"/>
      <c r="X31" s="26"/>
      <c r="Y31" s="29"/>
      <c r="Z31" s="27"/>
      <c r="AA31" s="28"/>
      <c r="AB31" s="26"/>
      <c r="AC31" s="26"/>
      <c r="AD31" s="27"/>
      <c r="AE31" s="28"/>
      <c r="AF31" s="26"/>
      <c r="AG31" s="26"/>
      <c r="AH31" s="27"/>
      <c r="AI31" s="28"/>
      <c r="AJ31" s="26"/>
      <c r="AK31" s="26"/>
      <c r="AL31" s="27"/>
      <c r="AM31" s="28"/>
      <c r="AN31" s="26"/>
      <c r="AO31" s="26"/>
      <c r="AP31" s="27"/>
      <c r="AQ31" s="104"/>
      <c r="AR31" s="105"/>
      <c r="AS31" s="105"/>
      <c r="AT31" s="106"/>
      <c r="AU31" s="104"/>
      <c r="AV31" s="105"/>
      <c r="AW31" s="105"/>
      <c r="AX31" s="106"/>
      <c r="AY31" s="104"/>
      <c r="AZ31" s="105"/>
      <c r="BA31" s="105"/>
      <c r="BB31" s="107"/>
      <c r="BC31" s="88"/>
      <c r="BD31" s="35"/>
      <c r="BE31" s="17" t="e">
        <f t="shared" si="1"/>
        <v>#DIV/0!</v>
      </c>
    </row>
    <row r="32" spans="2:57" ht="50.25" thickBot="1" x14ac:dyDescent="0.25">
      <c r="B32" s="368"/>
      <c r="C32" s="172" t="s">
        <v>76</v>
      </c>
      <c r="D32" s="242" t="s">
        <v>114</v>
      </c>
      <c r="E32" s="241">
        <v>0</v>
      </c>
      <c r="F32" s="365" t="s">
        <v>78</v>
      </c>
      <c r="G32" s="239"/>
      <c r="H32" s="23"/>
      <c r="I32" s="23"/>
      <c r="J32" s="21"/>
      <c r="K32" s="22"/>
      <c r="L32" s="207"/>
      <c r="M32" s="23"/>
      <c r="N32" s="21"/>
      <c r="O32" s="22"/>
      <c r="P32" s="23"/>
      <c r="Q32" s="23"/>
      <c r="R32" s="228"/>
      <c r="S32" s="60"/>
      <c r="T32" s="23"/>
      <c r="U32" s="23"/>
      <c r="V32" s="21"/>
      <c r="W32" s="22"/>
      <c r="X32" s="23"/>
      <c r="Y32" s="56"/>
      <c r="Z32" s="21"/>
      <c r="AA32" s="22"/>
      <c r="AB32" s="23"/>
      <c r="AC32" s="23"/>
      <c r="AD32" s="21"/>
      <c r="AE32" s="22"/>
      <c r="AF32" s="23"/>
      <c r="AG32" s="23"/>
      <c r="AH32" s="21"/>
      <c r="AI32" s="22"/>
      <c r="AJ32" s="23"/>
      <c r="AK32" s="23"/>
      <c r="AL32" s="21"/>
      <c r="AM32" s="24"/>
      <c r="AN32" s="23"/>
      <c r="AO32" s="23"/>
      <c r="AP32" s="21"/>
      <c r="AQ32" s="100"/>
      <c r="AR32" s="101"/>
      <c r="AS32" s="101"/>
      <c r="AT32" s="102"/>
      <c r="AU32" s="100"/>
      <c r="AV32" s="101"/>
      <c r="AW32" s="101"/>
      <c r="AX32" s="102"/>
      <c r="AY32" s="100"/>
      <c r="AZ32" s="101"/>
      <c r="BA32" s="101"/>
      <c r="BB32" s="103"/>
      <c r="BC32" s="88"/>
      <c r="BD32" s="35"/>
      <c r="BE32" s="17"/>
    </row>
    <row r="33" spans="2:57" ht="50.25" thickBot="1" x14ac:dyDescent="0.25">
      <c r="B33" s="368"/>
      <c r="C33" s="172" t="s">
        <v>77</v>
      </c>
      <c r="D33" s="242" t="s">
        <v>114</v>
      </c>
      <c r="E33" s="173">
        <f t="shared" si="0"/>
        <v>0</v>
      </c>
      <c r="F33" s="366"/>
      <c r="G33" s="239"/>
      <c r="H33" s="23"/>
      <c r="I33" s="23"/>
      <c r="J33" s="21"/>
      <c r="K33" s="22"/>
      <c r="L33" s="23"/>
      <c r="M33" s="207"/>
      <c r="N33" s="21"/>
      <c r="O33" s="22"/>
      <c r="P33" s="23"/>
      <c r="Q33" s="23"/>
      <c r="R33" s="223"/>
      <c r="S33" s="22"/>
      <c r="T33" s="23"/>
      <c r="U33" s="23"/>
      <c r="V33" s="21"/>
      <c r="W33" s="22"/>
      <c r="X33" s="23"/>
      <c r="Y33" s="23"/>
      <c r="Z33" s="21"/>
      <c r="AA33" s="22"/>
      <c r="AB33" s="56"/>
      <c r="AC33" s="56"/>
      <c r="AD33" s="21"/>
      <c r="AE33" s="22"/>
      <c r="AF33" s="23"/>
      <c r="AG33" s="23"/>
      <c r="AH33" s="21"/>
      <c r="AI33" s="22"/>
      <c r="AJ33" s="23"/>
      <c r="AK33" s="23"/>
      <c r="AL33" s="21"/>
      <c r="AM33" s="24"/>
      <c r="AN33" s="23"/>
      <c r="AO33" s="23"/>
      <c r="AP33" s="21"/>
      <c r="AQ33" s="119"/>
      <c r="AR33" s="120"/>
      <c r="AS33" s="120"/>
      <c r="AT33" s="121"/>
      <c r="AU33" s="100"/>
      <c r="AV33" s="101"/>
      <c r="AW33" s="101"/>
      <c r="AX33" s="102"/>
      <c r="AY33" s="100"/>
      <c r="AZ33" s="101"/>
      <c r="BA33" s="101"/>
      <c r="BB33" s="103"/>
      <c r="BC33" s="88"/>
      <c r="BD33" s="35"/>
      <c r="BE33" s="17" t="e">
        <f t="shared" si="1"/>
        <v>#DIV/0!</v>
      </c>
    </row>
    <row r="34" spans="2:57" ht="50.25" thickBot="1" x14ac:dyDescent="0.25">
      <c r="B34" s="369"/>
      <c r="C34" s="174" t="s">
        <v>81</v>
      </c>
      <c r="D34" s="242" t="s">
        <v>63</v>
      </c>
      <c r="E34" s="175">
        <f t="shared" si="0"/>
        <v>0</v>
      </c>
      <c r="F34" s="174"/>
      <c r="G34" s="140"/>
      <c r="H34" s="139"/>
      <c r="I34" s="139"/>
      <c r="J34" s="138"/>
      <c r="K34" s="140"/>
      <c r="L34" s="139"/>
      <c r="M34" s="217"/>
      <c r="N34" s="218"/>
      <c r="O34" s="140"/>
      <c r="P34" s="139"/>
      <c r="Q34" s="139"/>
      <c r="R34" s="224"/>
      <c r="S34" s="140"/>
      <c r="T34" s="139"/>
      <c r="U34" s="139"/>
      <c r="V34" s="138"/>
      <c r="W34" s="140"/>
      <c r="X34" s="139"/>
      <c r="Y34" s="139"/>
      <c r="Z34" s="138"/>
      <c r="AA34" s="140"/>
      <c r="AB34" s="148"/>
      <c r="AC34" s="148"/>
      <c r="AD34" s="138"/>
      <c r="AE34" s="140"/>
      <c r="AF34" s="139"/>
      <c r="AG34" s="139"/>
      <c r="AH34" s="138"/>
      <c r="AI34" s="140"/>
      <c r="AJ34" s="139"/>
      <c r="AK34" s="139"/>
      <c r="AL34" s="138"/>
      <c r="AM34" s="149"/>
      <c r="AN34" s="139"/>
      <c r="AO34" s="139"/>
      <c r="AP34" s="138"/>
      <c r="AQ34" s="150"/>
      <c r="AR34" s="151"/>
      <c r="AS34" s="151"/>
      <c r="AT34" s="152"/>
      <c r="AU34" s="141"/>
      <c r="AV34" s="142"/>
      <c r="AW34" s="142"/>
      <c r="AX34" s="143"/>
      <c r="AY34" s="141"/>
      <c r="AZ34" s="142"/>
      <c r="BA34" s="142"/>
      <c r="BB34" s="153"/>
      <c r="BC34" s="91"/>
      <c r="BD34" s="49"/>
      <c r="BE34" s="17" t="e">
        <f t="shared" si="1"/>
        <v>#DIV/0!</v>
      </c>
    </row>
    <row r="35" spans="2:57" ht="50.25" thickBot="1" x14ac:dyDescent="0.25">
      <c r="B35" s="370" t="s">
        <v>82</v>
      </c>
      <c r="C35" s="176" t="s">
        <v>83</v>
      </c>
      <c r="D35" s="176" t="s">
        <v>114</v>
      </c>
      <c r="E35" s="177">
        <f t="shared" si="0"/>
        <v>0</v>
      </c>
      <c r="F35" s="372" t="s">
        <v>91</v>
      </c>
      <c r="G35" s="14"/>
      <c r="H35" s="15"/>
      <c r="I35" s="15"/>
      <c r="J35" s="13"/>
      <c r="K35" s="14"/>
      <c r="L35" s="219"/>
      <c r="M35" s="219"/>
      <c r="N35" s="13"/>
      <c r="O35" s="14"/>
      <c r="P35" s="15"/>
      <c r="Q35" s="15"/>
      <c r="R35" s="222"/>
      <c r="S35" s="14"/>
      <c r="T35" s="15"/>
      <c r="U35" s="15"/>
      <c r="V35" s="13"/>
      <c r="W35" s="14"/>
      <c r="X35" s="15"/>
      <c r="Y35" s="15"/>
      <c r="Z35" s="13"/>
      <c r="AA35" s="14"/>
      <c r="AB35" s="51"/>
      <c r="AC35" s="51"/>
      <c r="AD35" s="13"/>
      <c r="AE35" s="14"/>
      <c r="AF35" s="15"/>
      <c r="AG35" s="15"/>
      <c r="AH35" s="13"/>
      <c r="AI35" s="14"/>
      <c r="AJ35" s="15"/>
      <c r="AK35" s="15"/>
      <c r="AL35" s="13"/>
      <c r="AM35" s="144"/>
      <c r="AN35" s="15"/>
      <c r="AO35" s="15"/>
      <c r="AP35" s="13"/>
      <c r="AQ35" s="145"/>
      <c r="AR35" s="146"/>
      <c r="AS35" s="146"/>
      <c r="AT35" s="147"/>
      <c r="AU35" s="96"/>
      <c r="AV35" s="97"/>
      <c r="AW35" s="97"/>
      <c r="AX35" s="98"/>
      <c r="AY35" s="96"/>
      <c r="AZ35" s="97"/>
      <c r="BA35" s="97"/>
      <c r="BB35" s="99"/>
      <c r="BC35" s="16"/>
      <c r="BD35" s="89"/>
      <c r="BE35" s="17" t="e">
        <f t="shared" si="1"/>
        <v>#DIV/0!</v>
      </c>
    </row>
    <row r="36" spans="2:57" ht="75" thickBot="1" x14ac:dyDescent="0.25">
      <c r="B36" s="370"/>
      <c r="C36" s="178" t="s">
        <v>84</v>
      </c>
      <c r="D36" s="179" t="s">
        <v>86</v>
      </c>
      <c r="E36" s="177">
        <f t="shared" si="0"/>
        <v>0</v>
      </c>
      <c r="F36" s="373"/>
      <c r="G36" s="37"/>
      <c r="H36" s="38"/>
      <c r="I36" s="38"/>
      <c r="J36" s="39"/>
      <c r="K36" s="37"/>
      <c r="L36" s="38"/>
      <c r="M36" s="220"/>
      <c r="N36" s="39"/>
      <c r="O36" s="37"/>
      <c r="P36" s="38"/>
      <c r="Q36" s="38"/>
      <c r="R36" s="227"/>
      <c r="S36" s="37"/>
      <c r="T36" s="38"/>
      <c r="U36" s="38"/>
      <c r="V36" s="39"/>
      <c r="W36" s="37"/>
      <c r="X36" s="38"/>
      <c r="Y36" s="38"/>
      <c r="Z36" s="39"/>
      <c r="AA36" s="37"/>
      <c r="AB36" s="65"/>
      <c r="AC36" s="65"/>
      <c r="AD36" s="39"/>
      <c r="AE36" s="37"/>
      <c r="AF36" s="38"/>
      <c r="AG36" s="38"/>
      <c r="AH36" s="39"/>
      <c r="AI36" s="37"/>
      <c r="AJ36" s="38"/>
      <c r="AK36" s="38"/>
      <c r="AL36" s="39"/>
      <c r="AM36" s="66"/>
      <c r="AN36" s="38"/>
      <c r="AO36" s="38"/>
      <c r="AP36" s="39"/>
      <c r="AQ36" s="125"/>
      <c r="AR36" s="126"/>
      <c r="AS36" s="126"/>
      <c r="AT36" s="127"/>
      <c r="AU36" s="108"/>
      <c r="AV36" s="109"/>
      <c r="AW36" s="109"/>
      <c r="AX36" s="110"/>
      <c r="AY36" s="108"/>
      <c r="AZ36" s="109"/>
      <c r="BA36" s="109"/>
      <c r="BB36" s="111"/>
      <c r="BC36" s="88"/>
      <c r="BD36" s="35"/>
      <c r="BE36" s="17" t="e">
        <f t="shared" si="1"/>
        <v>#DIV/0!</v>
      </c>
    </row>
    <row r="37" spans="2:57" ht="25.5" thickBot="1" x14ac:dyDescent="0.25">
      <c r="B37" s="371"/>
      <c r="C37" s="180" t="s">
        <v>85</v>
      </c>
      <c r="D37" s="181" t="s">
        <v>61</v>
      </c>
      <c r="E37" s="182">
        <f t="shared" si="0"/>
        <v>0</v>
      </c>
      <c r="F37" s="252" t="s">
        <v>90</v>
      </c>
      <c r="G37" s="61"/>
      <c r="H37" s="62"/>
      <c r="I37" s="62"/>
      <c r="J37" s="63"/>
      <c r="K37" s="61"/>
      <c r="L37" s="62"/>
      <c r="M37" s="62"/>
      <c r="N37" s="63"/>
      <c r="O37" s="219"/>
      <c r="P37" s="62"/>
      <c r="Q37" s="62"/>
      <c r="R37" s="229"/>
      <c r="S37" s="61"/>
      <c r="T37" s="62"/>
      <c r="U37" s="62"/>
      <c r="V37" s="63"/>
      <c r="W37" s="61"/>
      <c r="X37" s="62"/>
      <c r="Y37" s="62"/>
      <c r="Z37" s="63"/>
      <c r="AA37" s="61"/>
      <c r="AB37" s="64"/>
      <c r="AC37" s="64"/>
      <c r="AD37" s="63"/>
      <c r="AE37" s="61"/>
      <c r="AF37" s="62"/>
      <c r="AG37" s="62"/>
      <c r="AH37" s="63"/>
      <c r="AI37" s="61"/>
      <c r="AJ37" s="62"/>
      <c r="AK37" s="62"/>
      <c r="AL37" s="63"/>
      <c r="AM37" s="134"/>
      <c r="AN37" s="62"/>
      <c r="AO37" s="62"/>
      <c r="AP37" s="63"/>
      <c r="AQ37" s="154"/>
      <c r="AR37" s="155"/>
      <c r="AS37" s="155"/>
      <c r="AT37" s="156"/>
      <c r="AU37" s="115"/>
      <c r="AV37" s="116"/>
      <c r="AW37" s="116"/>
      <c r="AX37" s="117"/>
      <c r="AY37" s="115"/>
      <c r="AZ37" s="116"/>
      <c r="BA37" s="116"/>
      <c r="BB37" s="118"/>
      <c r="BC37" s="91"/>
      <c r="BD37" s="49"/>
      <c r="BE37" s="17" t="e">
        <f t="shared" si="1"/>
        <v>#DIV/0!</v>
      </c>
    </row>
    <row r="38" spans="2:57" ht="50.25" thickBot="1" x14ac:dyDescent="0.25">
      <c r="B38" s="378" t="s">
        <v>87</v>
      </c>
      <c r="C38" s="189" t="s">
        <v>89</v>
      </c>
      <c r="D38" s="190" t="s">
        <v>61</v>
      </c>
      <c r="E38" s="188">
        <f t="shared" ref="E38" si="2">SUM(G38:BB38)*1000</f>
        <v>0</v>
      </c>
      <c r="F38" s="244"/>
      <c r="G38" s="28"/>
      <c r="H38" s="26"/>
      <c r="I38" s="26"/>
      <c r="J38" s="27"/>
      <c r="K38" s="28"/>
      <c r="L38" s="26"/>
      <c r="M38" s="26"/>
      <c r="N38" s="27"/>
      <c r="O38" s="28"/>
      <c r="P38" s="231"/>
      <c r="Q38" s="26"/>
      <c r="R38" s="225"/>
      <c r="S38" s="28"/>
      <c r="T38" s="26"/>
      <c r="U38" s="26"/>
      <c r="V38" s="27"/>
      <c r="W38" s="28"/>
      <c r="X38" s="26"/>
      <c r="Y38" s="26"/>
      <c r="Z38" s="27"/>
      <c r="AA38" s="28"/>
      <c r="AB38" s="29"/>
      <c r="AC38" s="29"/>
      <c r="AD38" s="27"/>
      <c r="AE38" s="28"/>
      <c r="AF38" s="26"/>
      <c r="AG38" s="26"/>
      <c r="AH38" s="27"/>
      <c r="AI38" s="28"/>
      <c r="AJ38" s="26"/>
      <c r="AK38" s="26"/>
      <c r="AL38" s="27"/>
      <c r="AM38" s="28"/>
      <c r="AN38" s="26"/>
      <c r="AO38" s="26"/>
      <c r="AP38" s="27"/>
      <c r="AQ38" s="122"/>
      <c r="AR38" s="123"/>
      <c r="AS38" s="123"/>
      <c r="AT38" s="124"/>
      <c r="AU38" s="104"/>
      <c r="AV38" s="105"/>
      <c r="AW38" s="105"/>
      <c r="AX38" s="106"/>
      <c r="AY38" s="104"/>
      <c r="AZ38" s="105"/>
      <c r="BA38" s="185"/>
      <c r="BB38" s="107"/>
      <c r="BC38" s="88"/>
      <c r="BD38" s="35"/>
      <c r="BE38" s="17" t="e">
        <f t="shared" ref="BE38" si="3">BD38/E38</f>
        <v>#DIV/0!</v>
      </c>
    </row>
    <row r="39" spans="2:57" ht="50.25" thickBot="1" x14ac:dyDescent="0.25">
      <c r="B39" s="379"/>
      <c r="C39" s="187" t="s">
        <v>116</v>
      </c>
      <c r="D39" s="253" t="s">
        <v>93</v>
      </c>
      <c r="E39" s="193">
        <f t="shared" si="0"/>
        <v>0</v>
      </c>
      <c r="F39" s="353" t="s">
        <v>106</v>
      </c>
      <c r="G39" s="238"/>
      <c r="H39" s="15"/>
      <c r="I39" s="15"/>
      <c r="J39" s="13"/>
      <c r="K39" s="14"/>
      <c r="L39" s="15"/>
      <c r="M39" s="15"/>
      <c r="N39" s="13"/>
      <c r="O39" s="14"/>
      <c r="P39" s="15"/>
      <c r="Q39" s="221"/>
      <c r="R39" s="222"/>
      <c r="S39" s="14"/>
      <c r="T39" s="15"/>
      <c r="U39" s="15"/>
      <c r="V39" s="13"/>
      <c r="W39" s="14"/>
      <c r="X39" s="15"/>
      <c r="Y39" s="15"/>
      <c r="Z39" s="13"/>
      <c r="AA39" s="14"/>
      <c r="AB39" s="51"/>
      <c r="AC39" s="51"/>
      <c r="AD39" s="13"/>
      <c r="AE39" s="14"/>
      <c r="AF39" s="15"/>
      <c r="AG39" s="15"/>
      <c r="AH39" s="13"/>
      <c r="AI39" s="14"/>
      <c r="AJ39" s="15"/>
      <c r="AK39" s="15"/>
      <c r="AL39" s="13"/>
      <c r="AM39" s="14"/>
      <c r="AN39" s="15"/>
      <c r="AO39" s="15"/>
      <c r="AP39" s="13"/>
      <c r="AQ39" s="96"/>
      <c r="AR39" s="97"/>
      <c r="AS39" s="97"/>
      <c r="AT39" s="98"/>
      <c r="AU39" s="96"/>
      <c r="AV39" s="97"/>
      <c r="AW39" s="97"/>
      <c r="AX39" s="98"/>
      <c r="AY39" s="96"/>
      <c r="AZ39" s="97"/>
      <c r="BA39" s="183"/>
      <c r="BB39" s="99"/>
      <c r="BC39" s="16"/>
      <c r="BD39" s="89"/>
      <c r="BE39" s="17" t="e">
        <f t="shared" si="1"/>
        <v>#DIV/0!</v>
      </c>
    </row>
    <row r="40" spans="2:57" ht="50.25" thickBot="1" x14ac:dyDescent="0.25">
      <c r="B40" s="379"/>
      <c r="C40" s="189" t="s">
        <v>105</v>
      </c>
      <c r="D40" s="245" t="s">
        <v>93</v>
      </c>
      <c r="E40" s="193"/>
      <c r="F40" s="354"/>
      <c r="G40" s="239"/>
      <c r="H40" s="23"/>
      <c r="I40" s="23"/>
      <c r="J40" s="21"/>
      <c r="K40" s="22"/>
      <c r="L40" s="23"/>
      <c r="M40" s="23"/>
      <c r="N40" s="21"/>
      <c r="O40" s="22"/>
      <c r="P40" s="23"/>
      <c r="Q40" s="230"/>
      <c r="R40" s="223"/>
      <c r="S40" s="22"/>
      <c r="T40" s="23"/>
      <c r="U40" s="23"/>
      <c r="V40" s="21"/>
      <c r="W40" s="22"/>
      <c r="X40" s="23"/>
      <c r="Y40" s="23"/>
      <c r="Z40" s="21"/>
      <c r="AA40" s="22"/>
      <c r="AB40" s="56"/>
      <c r="AC40" s="56"/>
      <c r="AD40" s="21"/>
      <c r="AE40" s="22"/>
      <c r="AF40" s="23"/>
      <c r="AG40" s="23"/>
      <c r="AH40" s="21"/>
      <c r="AI40" s="22"/>
      <c r="AJ40" s="23"/>
      <c r="AK40" s="23"/>
      <c r="AL40" s="21"/>
      <c r="AM40" s="22"/>
      <c r="AN40" s="23"/>
      <c r="AO40" s="23"/>
      <c r="AP40" s="21"/>
      <c r="AQ40" s="100"/>
      <c r="AR40" s="101"/>
      <c r="AS40" s="101"/>
      <c r="AT40" s="102"/>
      <c r="AU40" s="100"/>
      <c r="AV40" s="101"/>
      <c r="AW40" s="101"/>
      <c r="AX40" s="102"/>
      <c r="AY40" s="100"/>
      <c r="AZ40" s="101"/>
      <c r="BA40" s="184"/>
      <c r="BB40" s="103"/>
      <c r="BC40" s="55"/>
      <c r="BD40" s="94"/>
      <c r="BE40" s="17"/>
    </row>
    <row r="41" spans="2:57" ht="25.5" thickBot="1" x14ac:dyDescent="0.25">
      <c r="B41" s="379"/>
      <c r="C41" s="189" t="s">
        <v>95</v>
      </c>
      <c r="D41" s="254" t="s">
        <v>61</v>
      </c>
      <c r="E41" s="193">
        <f t="shared" si="0"/>
        <v>0</v>
      </c>
      <c r="F41" s="245"/>
      <c r="G41" s="129"/>
      <c r="H41" s="26"/>
      <c r="I41" s="26"/>
      <c r="J41" s="27"/>
      <c r="K41" s="28"/>
      <c r="L41" s="26"/>
      <c r="M41" s="26"/>
      <c r="N41" s="27"/>
      <c r="O41" s="28"/>
      <c r="P41" s="231"/>
      <c r="Q41" s="26"/>
      <c r="R41" s="26"/>
      <c r="S41" s="28"/>
      <c r="T41" s="26"/>
      <c r="U41" s="26"/>
      <c r="V41" s="27"/>
      <c r="W41" s="28"/>
      <c r="X41" s="26"/>
      <c r="Y41" s="26"/>
      <c r="Z41" s="27"/>
      <c r="AA41" s="28"/>
      <c r="AB41" s="29"/>
      <c r="AC41" s="29"/>
      <c r="AD41" s="27"/>
      <c r="AE41" s="28"/>
      <c r="AF41" s="26"/>
      <c r="AG41" s="26"/>
      <c r="AH41" s="27"/>
      <c r="AI41" s="28"/>
      <c r="AJ41" s="26"/>
      <c r="AK41" s="26"/>
      <c r="AL41" s="27"/>
      <c r="AM41" s="28"/>
      <c r="AN41" s="26"/>
      <c r="AO41" s="26"/>
      <c r="AP41" s="27"/>
      <c r="AQ41" s="122"/>
      <c r="AR41" s="123"/>
      <c r="AS41" s="123"/>
      <c r="AT41" s="124"/>
      <c r="AU41" s="104"/>
      <c r="AV41" s="105"/>
      <c r="AW41" s="105"/>
      <c r="AX41" s="106"/>
      <c r="AY41" s="104"/>
      <c r="AZ41" s="105"/>
      <c r="BA41" s="185"/>
      <c r="BB41" s="107"/>
      <c r="BC41" s="88"/>
      <c r="BD41" s="35"/>
      <c r="BE41" s="17" t="e">
        <f t="shared" si="1"/>
        <v>#DIV/0!</v>
      </c>
    </row>
    <row r="42" spans="2:57" ht="50.25" thickBot="1" x14ac:dyDescent="0.25">
      <c r="B42" s="379"/>
      <c r="C42" s="189" t="s">
        <v>94</v>
      </c>
      <c r="D42" s="191" t="s">
        <v>61</v>
      </c>
      <c r="E42" s="193">
        <f t="shared" si="0"/>
        <v>0</v>
      </c>
      <c r="F42" s="245" t="s">
        <v>96</v>
      </c>
      <c r="G42" s="129"/>
      <c r="H42" s="26"/>
      <c r="I42" s="26"/>
      <c r="J42" s="27"/>
      <c r="K42" s="28"/>
      <c r="L42" s="26"/>
      <c r="M42" s="26"/>
      <c r="N42" s="27"/>
      <c r="O42" s="28"/>
      <c r="P42" s="26"/>
      <c r="Q42" s="231"/>
      <c r="R42" s="27"/>
      <c r="S42" s="28"/>
      <c r="T42" s="26"/>
      <c r="U42" s="26"/>
      <c r="V42" s="27"/>
      <c r="W42" s="28"/>
      <c r="X42" s="26"/>
      <c r="Y42" s="26"/>
      <c r="Z42" s="27"/>
      <c r="AA42" s="28"/>
      <c r="AB42" s="29"/>
      <c r="AC42" s="29"/>
      <c r="AD42" s="27"/>
      <c r="AE42" s="28"/>
      <c r="AF42" s="26"/>
      <c r="AG42" s="26"/>
      <c r="AH42" s="27"/>
      <c r="AI42" s="28"/>
      <c r="AJ42" s="26"/>
      <c r="AK42" s="26"/>
      <c r="AL42" s="27"/>
      <c r="AM42" s="28"/>
      <c r="AN42" s="26"/>
      <c r="AO42" s="26"/>
      <c r="AP42" s="27"/>
      <c r="AQ42" s="122"/>
      <c r="AR42" s="123"/>
      <c r="AS42" s="123"/>
      <c r="AT42" s="124"/>
      <c r="AU42" s="104"/>
      <c r="AV42" s="105"/>
      <c r="AW42" s="105"/>
      <c r="AX42" s="106"/>
      <c r="AY42" s="104"/>
      <c r="AZ42" s="105"/>
      <c r="BA42" s="185"/>
      <c r="BB42" s="107"/>
      <c r="BC42" s="88"/>
      <c r="BD42" s="35"/>
      <c r="BE42" s="17" t="e">
        <f t="shared" si="1"/>
        <v>#DIV/0!</v>
      </c>
    </row>
    <row r="43" spans="2:57" ht="25.5" thickBot="1" x14ac:dyDescent="0.25">
      <c r="B43" s="379"/>
      <c r="C43" s="189" t="s">
        <v>98</v>
      </c>
      <c r="D43" s="191" t="s">
        <v>63</v>
      </c>
      <c r="E43" s="193">
        <v>0</v>
      </c>
      <c r="F43" s="245"/>
      <c r="G43" s="129"/>
      <c r="H43" s="26"/>
      <c r="I43" s="26"/>
      <c r="J43" s="27"/>
      <c r="K43" s="28"/>
      <c r="L43" s="26"/>
      <c r="M43" s="26"/>
      <c r="N43" s="27"/>
      <c r="O43" s="28"/>
      <c r="P43" s="26"/>
      <c r="Q43" s="26"/>
      <c r="R43" s="27"/>
      <c r="S43" s="28"/>
      <c r="T43" s="26"/>
      <c r="U43" s="26"/>
      <c r="V43" s="27"/>
      <c r="W43" s="28"/>
      <c r="X43" s="26"/>
      <c r="Y43" s="26"/>
      <c r="Z43" s="27"/>
      <c r="AA43" s="28"/>
      <c r="AB43" s="29"/>
      <c r="AC43" s="29"/>
      <c r="AD43" s="27"/>
      <c r="AE43" s="28"/>
      <c r="AF43" s="26"/>
      <c r="AG43" s="26"/>
      <c r="AH43" s="27"/>
      <c r="AI43" s="28"/>
      <c r="AJ43" s="26"/>
      <c r="AK43" s="26"/>
      <c r="AL43" s="27"/>
      <c r="AM43" s="28"/>
      <c r="AN43" s="26"/>
      <c r="AO43" s="26"/>
      <c r="AP43" s="27"/>
      <c r="AQ43" s="104"/>
      <c r="AR43" s="123"/>
      <c r="AS43" s="123"/>
      <c r="AT43" s="106"/>
      <c r="AU43" s="104"/>
      <c r="AV43" s="105"/>
      <c r="AW43" s="105"/>
      <c r="AX43" s="106"/>
      <c r="AY43" s="104"/>
      <c r="AZ43" s="105"/>
      <c r="BA43" s="185"/>
      <c r="BB43" s="107"/>
      <c r="BC43" s="88"/>
      <c r="BD43" s="35"/>
      <c r="BE43" s="17"/>
    </row>
    <row r="44" spans="2:57" ht="25.5" thickBot="1" x14ac:dyDescent="0.25">
      <c r="B44" s="379"/>
      <c r="C44" s="189" t="s">
        <v>117</v>
      </c>
      <c r="D44" s="191" t="s">
        <v>61</v>
      </c>
      <c r="E44" s="193">
        <v>0</v>
      </c>
      <c r="F44" s="245"/>
      <c r="G44" s="129"/>
      <c r="H44" s="26"/>
      <c r="I44" s="26"/>
      <c r="J44" s="27"/>
      <c r="K44" s="28"/>
      <c r="L44" s="26"/>
      <c r="M44" s="26"/>
      <c r="N44" s="27"/>
      <c r="O44" s="28"/>
      <c r="P44" s="26"/>
      <c r="Q44" s="26"/>
      <c r="R44" s="232"/>
      <c r="S44" s="28"/>
      <c r="T44" s="26"/>
      <c r="U44" s="26"/>
      <c r="V44" s="27"/>
      <c r="W44" s="28"/>
      <c r="X44" s="26"/>
      <c r="Y44" s="26"/>
      <c r="Z44" s="27"/>
      <c r="AA44" s="28"/>
      <c r="AB44" s="29"/>
      <c r="AC44" s="29"/>
      <c r="AD44" s="27"/>
      <c r="AE44" s="28"/>
      <c r="AF44" s="26"/>
      <c r="AG44" s="26"/>
      <c r="AH44" s="27"/>
      <c r="AI44" s="28"/>
      <c r="AJ44" s="26"/>
      <c r="AK44" s="26"/>
      <c r="AL44" s="27"/>
      <c r="AM44" s="28"/>
      <c r="AN44" s="26"/>
      <c r="AO44" s="26"/>
      <c r="AP44" s="27"/>
      <c r="AQ44" s="104"/>
      <c r="AR44" s="123"/>
      <c r="AS44" s="123"/>
      <c r="AT44" s="106"/>
      <c r="AU44" s="104"/>
      <c r="AV44" s="105"/>
      <c r="AW44" s="105"/>
      <c r="AX44" s="106"/>
      <c r="AY44" s="104"/>
      <c r="AZ44" s="105"/>
      <c r="BA44" s="185"/>
      <c r="BB44" s="107"/>
      <c r="BC44" s="88"/>
      <c r="BD44" s="35"/>
      <c r="BE44" s="17"/>
    </row>
    <row r="45" spans="2:57" ht="25.5" thickBot="1" x14ac:dyDescent="0.25">
      <c r="B45" s="379"/>
      <c r="C45" s="189" t="s">
        <v>101</v>
      </c>
      <c r="D45" s="191" t="s">
        <v>93</v>
      </c>
      <c r="E45" s="193">
        <v>0</v>
      </c>
      <c r="F45" s="245"/>
      <c r="G45" s="129"/>
      <c r="H45" s="26"/>
      <c r="I45" s="26"/>
      <c r="J45" s="27"/>
      <c r="K45" s="28"/>
      <c r="L45" s="26"/>
      <c r="M45" s="26"/>
      <c r="N45" s="27"/>
      <c r="O45" s="28"/>
      <c r="P45" s="26"/>
      <c r="Q45" s="26"/>
      <c r="R45" s="232"/>
      <c r="S45" s="28"/>
      <c r="T45" s="26"/>
      <c r="U45" s="26"/>
      <c r="V45" s="27"/>
      <c r="W45" s="28"/>
      <c r="X45" s="26"/>
      <c r="Y45" s="26"/>
      <c r="Z45" s="27"/>
      <c r="AA45" s="28"/>
      <c r="AB45" s="29"/>
      <c r="AC45" s="29"/>
      <c r="AD45" s="27"/>
      <c r="AE45" s="28"/>
      <c r="AF45" s="26"/>
      <c r="AG45" s="26"/>
      <c r="AH45" s="27"/>
      <c r="AI45" s="28"/>
      <c r="AJ45" s="26"/>
      <c r="AK45" s="26"/>
      <c r="AL45" s="27"/>
      <c r="AM45" s="28"/>
      <c r="AN45" s="26"/>
      <c r="AO45" s="26"/>
      <c r="AP45" s="27"/>
      <c r="AQ45" s="104"/>
      <c r="AR45" s="123"/>
      <c r="AS45" s="123"/>
      <c r="AT45" s="106"/>
      <c r="AU45" s="104"/>
      <c r="AV45" s="105"/>
      <c r="AW45" s="105"/>
      <c r="AX45" s="106"/>
      <c r="AY45" s="104"/>
      <c r="AZ45" s="105"/>
      <c r="BA45" s="185"/>
      <c r="BB45" s="107"/>
      <c r="BC45" s="88"/>
      <c r="BD45" s="35"/>
      <c r="BE45" s="17"/>
    </row>
    <row r="46" spans="2:57" ht="75" thickBot="1" x14ac:dyDescent="0.25">
      <c r="B46" s="379"/>
      <c r="C46" s="189" t="s">
        <v>122</v>
      </c>
      <c r="D46" s="191" t="s">
        <v>114</v>
      </c>
      <c r="E46" s="193">
        <v>0</v>
      </c>
      <c r="F46" s="245" t="s">
        <v>100</v>
      </c>
      <c r="G46" s="129"/>
      <c r="H46" s="26"/>
      <c r="I46" s="26"/>
      <c r="J46" s="27"/>
      <c r="K46" s="28"/>
      <c r="L46" s="26"/>
      <c r="M46" s="26"/>
      <c r="N46" s="27"/>
      <c r="O46" s="28"/>
      <c r="P46" s="26"/>
      <c r="Q46" s="26"/>
      <c r="R46" s="232"/>
      <c r="S46" s="28"/>
      <c r="T46" s="26"/>
      <c r="U46" s="26"/>
      <c r="V46" s="27"/>
      <c r="W46" s="28"/>
      <c r="X46" s="26"/>
      <c r="Y46" s="26"/>
      <c r="Z46" s="27"/>
      <c r="AA46" s="28"/>
      <c r="AB46" s="29"/>
      <c r="AC46" s="29"/>
      <c r="AD46" s="27"/>
      <c r="AE46" s="28"/>
      <c r="AF46" s="26"/>
      <c r="AG46" s="26"/>
      <c r="AH46" s="27"/>
      <c r="AI46" s="28"/>
      <c r="AJ46" s="26"/>
      <c r="AK46" s="26"/>
      <c r="AL46" s="27"/>
      <c r="AM46" s="28"/>
      <c r="AN46" s="26"/>
      <c r="AO46" s="26"/>
      <c r="AP46" s="27"/>
      <c r="AQ46" s="104"/>
      <c r="AR46" s="123"/>
      <c r="AS46" s="123"/>
      <c r="AT46" s="106"/>
      <c r="AU46" s="104"/>
      <c r="AV46" s="105"/>
      <c r="AW46" s="105"/>
      <c r="AX46" s="106"/>
      <c r="AY46" s="104"/>
      <c r="AZ46" s="105"/>
      <c r="BA46" s="185"/>
      <c r="BB46" s="107"/>
      <c r="BC46" s="88"/>
      <c r="BD46" s="35"/>
      <c r="BE46" s="17"/>
    </row>
    <row r="47" spans="2:57" ht="50.25" thickBot="1" x14ac:dyDescent="0.25">
      <c r="B47" s="379"/>
      <c r="C47" s="189" t="s">
        <v>99</v>
      </c>
      <c r="D47" s="191" t="s">
        <v>61</v>
      </c>
      <c r="E47" s="193">
        <v>0</v>
      </c>
      <c r="F47" s="245"/>
      <c r="G47" s="129"/>
      <c r="H47" s="26"/>
      <c r="I47" s="26"/>
      <c r="J47" s="27"/>
      <c r="K47" s="28"/>
      <c r="L47" s="26"/>
      <c r="M47" s="26"/>
      <c r="N47" s="27"/>
      <c r="O47" s="28"/>
      <c r="P47" s="26"/>
      <c r="Q47" s="26"/>
      <c r="R47" s="232"/>
      <c r="S47" s="28"/>
      <c r="T47" s="26"/>
      <c r="U47" s="26"/>
      <c r="V47" s="27"/>
      <c r="W47" s="28"/>
      <c r="X47" s="26"/>
      <c r="Y47" s="26"/>
      <c r="Z47" s="27"/>
      <c r="AA47" s="28"/>
      <c r="AB47" s="29"/>
      <c r="AC47" s="29"/>
      <c r="AD47" s="27"/>
      <c r="AE47" s="28"/>
      <c r="AF47" s="26"/>
      <c r="AG47" s="26"/>
      <c r="AH47" s="27"/>
      <c r="AI47" s="28"/>
      <c r="AJ47" s="26"/>
      <c r="AK47" s="26"/>
      <c r="AL47" s="27"/>
      <c r="AM47" s="28"/>
      <c r="AN47" s="26"/>
      <c r="AO47" s="26"/>
      <c r="AP47" s="27"/>
      <c r="AQ47" s="104"/>
      <c r="AR47" s="123"/>
      <c r="AS47" s="123"/>
      <c r="AT47" s="106"/>
      <c r="AU47" s="104"/>
      <c r="AV47" s="105"/>
      <c r="AW47" s="105"/>
      <c r="AX47" s="106"/>
      <c r="AY47" s="104"/>
      <c r="AZ47" s="105"/>
      <c r="BA47" s="185"/>
      <c r="BB47" s="107"/>
      <c r="BC47" s="88"/>
      <c r="BD47" s="35"/>
      <c r="BE47" s="17"/>
    </row>
    <row r="48" spans="2:57" ht="50.25" thickBot="1" x14ac:dyDescent="0.25">
      <c r="B48" s="379"/>
      <c r="C48" s="189" t="s">
        <v>97</v>
      </c>
      <c r="D48" s="191" t="s">
        <v>61</v>
      </c>
      <c r="E48" s="243">
        <f t="shared" si="0"/>
        <v>0</v>
      </c>
      <c r="F48" s="245" t="s">
        <v>8</v>
      </c>
      <c r="G48" s="129"/>
      <c r="H48" s="26"/>
      <c r="I48" s="26"/>
      <c r="J48" s="27"/>
      <c r="K48" s="28"/>
      <c r="L48" s="26"/>
      <c r="M48" s="26"/>
      <c r="N48" s="27"/>
      <c r="O48" s="28"/>
      <c r="P48" s="26"/>
      <c r="Q48" s="26"/>
      <c r="R48" s="27"/>
      <c r="S48" s="233"/>
      <c r="T48" s="26"/>
      <c r="U48" s="26"/>
      <c r="V48" s="27"/>
      <c r="W48" s="28"/>
      <c r="X48" s="26"/>
      <c r="Y48" s="26"/>
      <c r="Z48" s="27"/>
      <c r="AA48" s="28"/>
      <c r="AB48" s="29"/>
      <c r="AC48" s="29"/>
      <c r="AD48" s="27"/>
      <c r="AE48" s="28"/>
      <c r="AF48" s="26"/>
      <c r="AG48" s="26"/>
      <c r="AH48" s="27"/>
      <c r="AI48" s="28"/>
      <c r="AJ48" s="26"/>
      <c r="AK48" s="26"/>
      <c r="AL48" s="27"/>
      <c r="AM48" s="28"/>
      <c r="AN48" s="26"/>
      <c r="AO48" s="26"/>
      <c r="AP48" s="27"/>
      <c r="AQ48" s="104"/>
      <c r="AR48" s="123"/>
      <c r="AS48" s="123"/>
      <c r="AT48" s="106"/>
      <c r="AU48" s="104"/>
      <c r="AV48" s="105"/>
      <c r="AW48" s="105"/>
      <c r="AX48" s="106"/>
      <c r="AY48" s="104"/>
      <c r="AZ48" s="105"/>
      <c r="BA48" s="185"/>
      <c r="BB48" s="107"/>
      <c r="BC48" s="88"/>
      <c r="BD48" s="35"/>
      <c r="BE48" s="17" t="e">
        <f t="shared" si="1"/>
        <v>#DIV/0!</v>
      </c>
    </row>
    <row r="49" spans="2:57" ht="25.5" thickBot="1" x14ac:dyDescent="0.25">
      <c r="B49" s="379"/>
      <c r="C49" s="189" t="s">
        <v>102</v>
      </c>
      <c r="D49" s="191" t="s">
        <v>61</v>
      </c>
      <c r="E49" s="243">
        <f t="shared" si="0"/>
        <v>0</v>
      </c>
      <c r="F49" s="355" t="s">
        <v>104</v>
      </c>
      <c r="G49" s="129"/>
      <c r="H49" s="26"/>
      <c r="I49" s="26"/>
      <c r="J49" s="27"/>
      <c r="K49" s="28"/>
      <c r="L49" s="26"/>
      <c r="M49" s="26"/>
      <c r="N49" s="27"/>
      <c r="O49" s="28"/>
      <c r="P49" s="26"/>
      <c r="Q49" s="26"/>
      <c r="R49" s="27"/>
      <c r="S49" s="233"/>
      <c r="T49" s="26"/>
      <c r="U49" s="26"/>
      <c r="V49" s="27"/>
      <c r="W49" s="28"/>
      <c r="X49" s="26"/>
      <c r="Y49" s="26"/>
      <c r="Z49" s="27"/>
      <c r="AA49" s="28"/>
      <c r="AB49" s="29"/>
      <c r="AC49" s="29"/>
      <c r="AD49" s="27"/>
      <c r="AE49" s="28"/>
      <c r="AF49" s="26"/>
      <c r="AG49" s="26"/>
      <c r="AH49" s="27"/>
      <c r="AI49" s="28"/>
      <c r="AJ49" s="26"/>
      <c r="AK49" s="26"/>
      <c r="AL49" s="27"/>
      <c r="AM49" s="28"/>
      <c r="AN49" s="26"/>
      <c r="AO49" s="26"/>
      <c r="AP49" s="27"/>
      <c r="AQ49" s="104"/>
      <c r="AR49" s="123"/>
      <c r="AS49" s="123"/>
      <c r="AT49" s="106"/>
      <c r="AU49" s="104"/>
      <c r="AV49" s="105"/>
      <c r="AW49" s="105"/>
      <c r="AX49" s="106"/>
      <c r="AY49" s="104"/>
      <c r="AZ49" s="105"/>
      <c r="BA49" s="185"/>
      <c r="BB49" s="107"/>
      <c r="BC49" s="88"/>
      <c r="BD49" s="35"/>
      <c r="BE49" s="17" t="e">
        <f t="shared" si="1"/>
        <v>#DIV/0!</v>
      </c>
    </row>
    <row r="50" spans="2:57" ht="25.5" thickBot="1" x14ac:dyDescent="0.25">
      <c r="B50" s="379"/>
      <c r="C50" s="189" t="s">
        <v>103</v>
      </c>
      <c r="D50" s="191" t="s">
        <v>63</v>
      </c>
      <c r="E50" s="193">
        <v>0</v>
      </c>
      <c r="F50" s="356"/>
      <c r="G50" s="129"/>
      <c r="H50" s="26"/>
      <c r="I50" s="26"/>
      <c r="J50" s="27"/>
      <c r="K50" s="28"/>
      <c r="L50" s="26"/>
      <c r="M50" s="26"/>
      <c r="N50" s="27"/>
      <c r="O50" s="28"/>
      <c r="P50" s="26"/>
      <c r="Q50" s="26"/>
      <c r="R50" s="27"/>
      <c r="S50" s="233"/>
      <c r="T50" s="26"/>
      <c r="U50" s="26"/>
      <c r="V50" s="27"/>
      <c r="W50" s="28"/>
      <c r="X50" s="26"/>
      <c r="Y50" s="26"/>
      <c r="Z50" s="27"/>
      <c r="AA50" s="28"/>
      <c r="AB50" s="29"/>
      <c r="AC50" s="29"/>
      <c r="AD50" s="27"/>
      <c r="AE50" s="28"/>
      <c r="AF50" s="26"/>
      <c r="AG50" s="26"/>
      <c r="AH50" s="27"/>
      <c r="AI50" s="28"/>
      <c r="AJ50" s="26"/>
      <c r="AK50" s="26"/>
      <c r="AL50" s="27"/>
      <c r="AM50" s="28"/>
      <c r="AN50" s="26"/>
      <c r="AO50" s="26"/>
      <c r="AP50" s="27"/>
      <c r="AQ50" s="104"/>
      <c r="AR50" s="123"/>
      <c r="AS50" s="123"/>
      <c r="AT50" s="106"/>
      <c r="AU50" s="104"/>
      <c r="AV50" s="105"/>
      <c r="AW50" s="105"/>
      <c r="AX50" s="106"/>
      <c r="AY50" s="104"/>
      <c r="AZ50" s="105"/>
      <c r="BA50" s="185"/>
      <c r="BB50" s="107"/>
      <c r="BC50" s="88"/>
      <c r="BD50" s="35"/>
      <c r="BE50" s="17"/>
    </row>
    <row r="51" spans="2:57" ht="50.25" thickBot="1" x14ac:dyDescent="0.25">
      <c r="B51" s="380"/>
      <c r="C51" s="194" t="s">
        <v>107</v>
      </c>
      <c r="D51" s="255" t="s">
        <v>114</v>
      </c>
      <c r="E51" s="192">
        <f t="shared" si="0"/>
        <v>0</v>
      </c>
      <c r="F51" s="246"/>
      <c r="G51" s="133"/>
      <c r="H51" s="62"/>
      <c r="I51" s="62"/>
      <c r="J51" s="63"/>
      <c r="K51" s="61"/>
      <c r="L51" s="62"/>
      <c r="M51" s="62"/>
      <c r="N51" s="63"/>
      <c r="O51" s="61"/>
      <c r="P51" s="62"/>
      <c r="Q51" s="62"/>
      <c r="R51" s="63"/>
      <c r="S51" s="61"/>
      <c r="T51" s="62"/>
      <c r="U51" s="62"/>
      <c r="V51" s="63"/>
      <c r="W51" s="61"/>
      <c r="X51" s="62"/>
      <c r="Y51" s="62"/>
      <c r="Z51" s="63"/>
      <c r="AA51" s="61"/>
      <c r="AB51" s="64"/>
      <c r="AC51" s="64"/>
      <c r="AD51" s="234"/>
      <c r="AE51" s="61"/>
      <c r="AF51" s="62"/>
      <c r="AG51" s="62"/>
      <c r="AH51" s="63"/>
      <c r="AI51" s="61"/>
      <c r="AJ51" s="62"/>
      <c r="AK51" s="62"/>
      <c r="AL51" s="63"/>
      <c r="AM51" s="61"/>
      <c r="AN51" s="62"/>
      <c r="AO51" s="62"/>
      <c r="AP51" s="63"/>
      <c r="AQ51" s="115"/>
      <c r="AR51" s="116"/>
      <c r="AS51" s="116"/>
      <c r="AT51" s="117"/>
      <c r="AU51" s="115"/>
      <c r="AV51" s="116"/>
      <c r="AW51" s="116"/>
      <c r="AX51" s="117"/>
      <c r="AY51" s="115"/>
      <c r="AZ51" s="116"/>
      <c r="BA51" s="186"/>
      <c r="BB51" s="107"/>
      <c r="BC51" s="88"/>
      <c r="BD51" s="35"/>
      <c r="BE51" s="17" t="e">
        <f t="shared" si="1"/>
        <v>#DIV/0!</v>
      </c>
    </row>
    <row r="52" spans="2:57" ht="50.25" thickBot="1" x14ac:dyDescent="0.25">
      <c r="B52" s="376" t="s">
        <v>88</v>
      </c>
      <c r="C52" s="195" t="s">
        <v>108</v>
      </c>
      <c r="D52" s="256" t="s">
        <v>63</v>
      </c>
      <c r="E52" s="196">
        <f t="shared" si="0"/>
        <v>0</v>
      </c>
      <c r="F52" s="357" t="s">
        <v>8</v>
      </c>
      <c r="G52" s="45"/>
      <c r="H52" s="46"/>
      <c r="I52" s="46"/>
      <c r="J52" s="47"/>
      <c r="K52" s="45"/>
      <c r="L52" s="46"/>
      <c r="M52" s="46"/>
      <c r="N52" s="47"/>
      <c r="O52" s="45"/>
      <c r="P52" s="46"/>
      <c r="Q52" s="46"/>
      <c r="R52" s="47"/>
      <c r="S52" s="45"/>
      <c r="T52" s="46"/>
      <c r="U52" s="46"/>
      <c r="V52" s="47"/>
      <c r="W52" s="45"/>
      <c r="X52" s="46"/>
      <c r="Y52" s="46"/>
      <c r="Z52" s="47"/>
      <c r="AA52" s="45"/>
      <c r="AB52" s="48"/>
      <c r="AC52" s="48"/>
      <c r="AD52" s="47"/>
      <c r="AE52" s="235"/>
      <c r="AF52" s="46"/>
      <c r="AG52" s="46"/>
      <c r="AH52" s="47"/>
      <c r="AI52" s="45"/>
      <c r="AJ52" s="46"/>
      <c r="AK52" s="46"/>
      <c r="AL52" s="47"/>
      <c r="AM52" s="45"/>
      <c r="AN52" s="46"/>
      <c r="AO52" s="46"/>
      <c r="AP52" s="47"/>
      <c r="AQ52" s="112"/>
      <c r="AR52" s="113"/>
      <c r="AS52" s="113"/>
      <c r="AT52" s="114"/>
      <c r="AU52" s="112"/>
      <c r="AV52" s="113"/>
      <c r="AW52" s="113"/>
      <c r="AX52" s="114"/>
      <c r="AY52" s="112"/>
      <c r="AZ52" s="113"/>
      <c r="BA52" s="113"/>
      <c r="BB52" s="128"/>
      <c r="BC52" s="16"/>
      <c r="BD52" s="89"/>
      <c r="BE52" s="17" t="e">
        <f t="shared" si="1"/>
        <v>#DIV/0!</v>
      </c>
    </row>
    <row r="53" spans="2:57" ht="25.5" thickBot="1" x14ac:dyDescent="0.25">
      <c r="B53" s="376"/>
      <c r="C53" s="197" t="s">
        <v>121</v>
      </c>
      <c r="D53" s="256" t="s">
        <v>63</v>
      </c>
      <c r="E53" s="198">
        <f t="shared" si="0"/>
        <v>0</v>
      </c>
      <c r="F53" s="358"/>
      <c r="G53" s="28"/>
      <c r="H53" s="26"/>
      <c r="I53" s="26"/>
      <c r="J53" s="27"/>
      <c r="K53" s="28"/>
      <c r="L53" s="26"/>
      <c r="M53" s="26"/>
      <c r="N53" s="27"/>
      <c r="O53" s="28"/>
      <c r="P53" s="26"/>
      <c r="Q53" s="26"/>
      <c r="R53" s="27"/>
      <c r="S53" s="28"/>
      <c r="T53" s="26"/>
      <c r="U53" s="26"/>
      <c r="V53" s="27"/>
      <c r="W53" s="28"/>
      <c r="X53" s="26"/>
      <c r="Y53" s="26"/>
      <c r="Z53" s="27"/>
      <c r="AA53" s="28"/>
      <c r="AB53" s="29"/>
      <c r="AC53" s="29"/>
      <c r="AD53" s="27"/>
      <c r="AE53" s="132"/>
      <c r="AF53" s="26"/>
      <c r="AG53" s="26"/>
      <c r="AH53" s="27"/>
      <c r="AI53" s="28"/>
      <c r="AJ53" s="26"/>
      <c r="AK53" s="26"/>
      <c r="AL53" s="27"/>
      <c r="AM53" s="28"/>
      <c r="AN53" s="26"/>
      <c r="AO53" s="26"/>
      <c r="AP53" s="27"/>
      <c r="AQ53" s="104"/>
      <c r="AR53" s="105"/>
      <c r="AS53" s="105"/>
      <c r="AT53" s="106"/>
      <c r="AU53" s="104"/>
      <c r="AV53" s="105"/>
      <c r="AW53" s="105"/>
      <c r="AX53" s="106"/>
      <c r="AY53" s="104"/>
      <c r="AZ53" s="105"/>
      <c r="BA53" s="105"/>
      <c r="BB53" s="107"/>
      <c r="BC53" s="88"/>
      <c r="BD53" s="35"/>
      <c r="BE53" s="17" t="e">
        <f t="shared" si="1"/>
        <v>#DIV/0!</v>
      </c>
    </row>
    <row r="54" spans="2:57" ht="25.5" thickBot="1" x14ac:dyDescent="0.25">
      <c r="B54" s="376"/>
      <c r="C54" s="195"/>
      <c r="D54" s="257"/>
      <c r="E54" s="198">
        <f t="shared" si="0"/>
        <v>0</v>
      </c>
      <c r="F54" s="247"/>
      <c r="G54" s="37"/>
      <c r="H54" s="38"/>
      <c r="I54" s="38"/>
      <c r="J54" s="39"/>
      <c r="K54" s="37"/>
      <c r="L54" s="38"/>
      <c r="M54" s="38"/>
      <c r="N54" s="39"/>
      <c r="O54" s="37"/>
      <c r="P54" s="38"/>
      <c r="Q54" s="38"/>
      <c r="R54" s="39"/>
      <c r="S54" s="28"/>
      <c r="T54" s="38"/>
      <c r="U54" s="38"/>
      <c r="V54" s="39"/>
      <c r="W54" s="37"/>
      <c r="X54" s="38"/>
      <c r="Y54" s="38"/>
      <c r="Z54" s="39"/>
      <c r="AA54" s="37"/>
      <c r="AB54" s="65"/>
      <c r="AC54" s="65"/>
      <c r="AD54" s="39"/>
      <c r="AE54" s="37"/>
      <c r="AF54" s="38"/>
      <c r="AG54" s="38"/>
      <c r="AH54" s="39"/>
      <c r="AI54" s="37"/>
      <c r="AJ54" s="38"/>
      <c r="AK54" s="38"/>
      <c r="AL54" s="39"/>
      <c r="AM54" s="37"/>
      <c r="AN54" s="38"/>
      <c r="AO54" s="38"/>
      <c r="AP54" s="39"/>
      <c r="AQ54" s="108"/>
      <c r="AR54" s="109"/>
      <c r="AS54" s="109"/>
      <c r="AT54" s="110"/>
      <c r="AU54" s="108"/>
      <c r="AV54" s="109"/>
      <c r="AW54" s="109"/>
      <c r="AX54" s="110"/>
      <c r="AY54" s="108"/>
      <c r="AZ54" s="109"/>
      <c r="BA54" s="109"/>
      <c r="BB54" s="111"/>
      <c r="BC54" s="88"/>
      <c r="BD54" s="35"/>
      <c r="BE54" s="17" t="e">
        <f t="shared" si="1"/>
        <v>#DIV/0!</v>
      </c>
    </row>
    <row r="55" spans="2:57" ht="25.5" thickBot="1" x14ac:dyDescent="0.25">
      <c r="B55" s="376"/>
      <c r="C55" s="195"/>
      <c r="D55" s="257"/>
      <c r="E55" s="198">
        <f t="shared" si="0"/>
        <v>0</v>
      </c>
      <c r="F55" s="247"/>
      <c r="G55" s="37"/>
      <c r="H55" s="38"/>
      <c r="I55" s="38"/>
      <c r="J55" s="39"/>
      <c r="K55" s="37"/>
      <c r="L55" s="38"/>
      <c r="M55" s="38"/>
      <c r="N55" s="39"/>
      <c r="O55" s="37"/>
      <c r="P55" s="38"/>
      <c r="Q55" s="38"/>
      <c r="R55" s="39"/>
      <c r="S55" s="37"/>
      <c r="T55" s="38"/>
      <c r="U55" s="38"/>
      <c r="V55" s="39"/>
      <c r="W55" s="37"/>
      <c r="X55" s="38"/>
      <c r="Y55" s="38"/>
      <c r="Z55" s="67"/>
      <c r="AA55" s="37"/>
      <c r="AB55" s="65"/>
      <c r="AC55" s="65"/>
      <c r="AD55" s="39"/>
      <c r="AE55" s="37"/>
      <c r="AF55" s="38"/>
      <c r="AG55" s="38"/>
      <c r="AH55" s="39"/>
      <c r="AI55" s="37"/>
      <c r="AJ55" s="38"/>
      <c r="AK55" s="38"/>
      <c r="AL55" s="39"/>
      <c r="AM55" s="37"/>
      <c r="AN55" s="38"/>
      <c r="AO55" s="38"/>
      <c r="AP55" s="39"/>
      <c r="AQ55" s="108"/>
      <c r="AR55" s="109"/>
      <c r="AS55" s="109"/>
      <c r="AT55" s="110"/>
      <c r="AU55" s="108"/>
      <c r="AV55" s="109"/>
      <c r="AW55" s="109"/>
      <c r="AX55" s="110"/>
      <c r="AY55" s="108"/>
      <c r="AZ55" s="109"/>
      <c r="BA55" s="109"/>
      <c r="BB55" s="111"/>
      <c r="BC55" s="88"/>
      <c r="BD55" s="35"/>
      <c r="BE55" s="17" t="e">
        <f t="shared" si="1"/>
        <v>#DIV/0!</v>
      </c>
    </row>
    <row r="56" spans="2:57" ht="25.5" thickBot="1" x14ac:dyDescent="0.25">
      <c r="B56" s="376"/>
      <c r="C56" s="195"/>
      <c r="D56" s="257"/>
      <c r="E56" s="198">
        <f t="shared" si="0"/>
        <v>0</v>
      </c>
      <c r="F56" s="248"/>
      <c r="G56" s="37"/>
      <c r="H56" s="38"/>
      <c r="I56" s="38"/>
      <c r="J56" s="39"/>
      <c r="K56" s="37"/>
      <c r="L56" s="38"/>
      <c r="M56" s="38"/>
      <c r="N56" s="39"/>
      <c r="O56" s="37"/>
      <c r="P56" s="38"/>
      <c r="Q56" s="38"/>
      <c r="R56" s="39"/>
      <c r="S56" s="37"/>
      <c r="T56" s="38"/>
      <c r="U56" s="38"/>
      <c r="V56" s="39"/>
      <c r="W56" s="37"/>
      <c r="X56" s="38"/>
      <c r="Y56" s="38"/>
      <c r="Z56" s="39"/>
      <c r="AA56" s="37"/>
      <c r="AB56" s="65"/>
      <c r="AC56" s="65"/>
      <c r="AD56" s="39"/>
      <c r="AE56" s="37"/>
      <c r="AF56" s="38"/>
      <c r="AG56" s="38"/>
      <c r="AH56" s="39"/>
      <c r="AI56" s="37"/>
      <c r="AJ56" s="38"/>
      <c r="AK56" s="38"/>
      <c r="AL56" s="39"/>
      <c r="AM56" s="37"/>
      <c r="AN56" s="38"/>
      <c r="AO56" s="38"/>
      <c r="AP56" s="39"/>
      <c r="AQ56" s="108"/>
      <c r="AR56" s="109"/>
      <c r="AS56" s="109"/>
      <c r="AT56" s="110"/>
      <c r="AU56" s="108"/>
      <c r="AV56" s="109"/>
      <c r="AW56" s="109"/>
      <c r="AX56" s="110"/>
      <c r="AY56" s="108"/>
      <c r="AZ56" s="109"/>
      <c r="BA56" s="109"/>
      <c r="BB56" s="111"/>
      <c r="BC56" s="88"/>
      <c r="BD56" s="35"/>
      <c r="BE56" s="17" t="e">
        <f t="shared" si="1"/>
        <v>#DIV/0!</v>
      </c>
    </row>
    <row r="57" spans="2:57" ht="25.5" thickBot="1" x14ac:dyDescent="0.25">
      <c r="B57" s="377"/>
      <c r="C57" s="199"/>
      <c r="D57" s="199"/>
      <c r="E57" s="200">
        <f t="shared" si="0"/>
        <v>0</v>
      </c>
      <c r="F57" s="247"/>
      <c r="G57" s="61"/>
      <c r="H57" s="62"/>
      <c r="I57" s="62"/>
      <c r="J57" s="63"/>
      <c r="K57" s="61"/>
      <c r="L57" s="62"/>
      <c r="M57" s="62"/>
      <c r="N57" s="63"/>
      <c r="O57" s="61"/>
      <c r="P57" s="62"/>
      <c r="Q57" s="62"/>
      <c r="R57" s="63"/>
      <c r="S57" s="61"/>
      <c r="T57" s="62"/>
      <c r="U57" s="62"/>
      <c r="V57" s="63"/>
      <c r="W57" s="61"/>
      <c r="X57" s="62"/>
      <c r="Y57" s="62"/>
      <c r="Z57" s="63"/>
      <c r="AA57" s="61"/>
      <c r="AB57" s="64"/>
      <c r="AC57" s="64"/>
      <c r="AD57" s="63"/>
      <c r="AE57" s="61"/>
      <c r="AF57" s="62"/>
      <c r="AG57" s="62"/>
      <c r="AH57" s="63"/>
      <c r="AI57" s="61"/>
      <c r="AJ57" s="62"/>
      <c r="AK57" s="62"/>
      <c r="AL57" s="63"/>
      <c r="AM57" s="61"/>
      <c r="AN57" s="62"/>
      <c r="AO57" s="62"/>
      <c r="AP57" s="63"/>
      <c r="AQ57" s="115"/>
      <c r="AR57" s="116"/>
      <c r="AS57" s="116"/>
      <c r="AT57" s="117"/>
      <c r="AU57" s="115"/>
      <c r="AV57" s="116"/>
      <c r="AW57" s="116"/>
      <c r="AX57" s="117"/>
      <c r="AY57" s="115"/>
      <c r="AZ57" s="116"/>
      <c r="BA57" s="116"/>
      <c r="BB57" s="118"/>
      <c r="BC57" s="91"/>
      <c r="BD57" s="49"/>
      <c r="BE57" s="17" t="e">
        <f t="shared" si="1"/>
        <v>#DIV/0!</v>
      </c>
    </row>
    <row r="58" spans="2:57" ht="33.75" customHeight="1" thickBot="1" x14ac:dyDescent="0.25">
      <c r="B58" s="307" t="s">
        <v>31</v>
      </c>
      <c r="C58" s="308"/>
      <c r="D58" s="309"/>
      <c r="E58" s="330">
        <f>SUM(E15:E57)</f>
        <v>0</v>
      </c>
      <c r="F58" s="68" t="s">
        <v>27</v>
      </c>
      <c r="G58" s="322">
        <f>SUM(G15:J57)*1000</f>
        <v>0</v>
      </c>
      <c r="H58" s="323"/>
      <c r="I58" s="323"/>
      <c r="J58" s="323"/>
      <c r="K58" s="323">
        <f>SUM(K15:N57)*1000</f>
        <v>0</v>
      </c>
      <c r="L58" s="323"/>
      <c r="M58" s="323"/>
      <c r="N58" s="323"/>
      <c r="O58" s="323">
        <f>SUM(O15:R57)*1000</f>
        <v>0</v>
      </c>
      <c r="P58" s="323"/>
      <c r="Q58" s="323"/>
      <c r="R58" s="323"/>
      <c r="S58" s="323">
        <f>SUM(S15:V57)*1000</f>
        <v>0</v>
      </c>
      <c r="T58" s="323"/>
      <c r="U58" s="323"/>
      <c r="V58" s="323"/>
      <c r="W58" s="323">
        <f>SUM(W15:Z57)*1000</f>
        <v>0</v>
      </c>
      <c r="X58" s="323"/>
      <c r="Y58" s="323"/>
      <c r="Z58" s="323"/>
      <c r="AA58" s="323">
        <f>SUM(AA15:AD57)*1000</f>
        <v>0</v>
      </c>
      <c r="AB58" s="323"/>
      <c r="AC58" s="323"/>
      <c r="AD58" s="323"/>
      <c r="AE58" s="323">
        <f>SUM(AE15:AH57)*1000</f>
        <v>0</v>
      </c>
      <c r="AF58" s="323"/>
      <c r="AG58" s="323"/>
      <c r="AH58" s="323"/>
      <c r="AI58" s="323">
        <f>SUM(AI15:AL57)*1000</f>
        <v>0</v>
      </c>
      <c r="AJ58" s="323"/>
      <c r="AK58" s="323"/>
      <c r="AL58" s="323"/>
      <c r="AM58" s="323">
        <f>SUM(AM15:AP57)*1000</f>
        <v>0</v>
      </c>
      <c r="AN58" s="323"/>
      <c r="AO58" s="323"/>
      <c r="AP58" s="323"/>
      <c r="AQ58" s="318">
        <f>SUM(AQ15:AT57)*1000</f>
        <v>0</v>
      </c>
      <c r="AR58" s="318"/>
      <c r="AS58" s="318"/>
      <c r="AT58" s="318"/>
      <c r="AU58" s="318">
        <f>SUM(AU15:AX57)*1000</f>
        <v>0</v>
      </c>
      <c r="AV58" s="318"/>
      <c r="AW58" s="318"/>
      <c r="AX58" s="318"/>
      <c r="AY58" s="318">
        <f>SUM(AY15:BB57)*1000</f>
        <v>0</v>
      </c>
      <c r="AZ58" s="318"/>
      <c r="BA58" s="318"/>
      <c r="BB58" s="318"/>
      <c r="BC58" s="90">
        <f>AVERAGE(BC15:BC57)</f>
        <v>0.8571428571428571</v>
      </c>
      <c r="BD58" s="69">
        <f>SUM(BD15:BD57)</f>
        <v>0</v>
      </c>
      <c r="BE58" s="70" t="e">
        <f>BD58/E58</f>
        <v>#DIV/0!</v>
      </c>
    </row>
    <row r="59" spans="2:57" ht="25.5" thickBot="1" x14ac:dyDescent="0.35">
      <c r="B59" s="310"/>
      <c r="C59" s="309"/>
      <c r="D59" s="309"/>
      <c r="E59" s="331"/>
      <c r="F59" s="71" t="s">
        <v>32</v>
      </c>
      <c r="G59" s="319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8"/>
      <c r="AR59" s="328"/>
      <c r="AS59" s="328"/>
      <c r="AT59" s="328"/>
      <c r="AU59" s="328"/>
      <c r="AV59" s="328"/>
      <c r="AW59" s="328"/>
      <c r="AX59" s="328"/>
      <c r="AY59" s="328"/>
      <c r="AZ59" s="328"/>
      <c r="BA59" s="328"/>
      <c r="BB59" s="328"/>
      <c r="BC59" s="72" t="s">
        <v>33</v>
      </c>
      <c r="BD59" s="324" t="s">
        <v>34</v>
      </c>
      <c r="BE59" s="325"/>
    </row>
    <row r="60" spans="2:57" ht="25.5" x14ac:dyDescent="0.35">
      <c r="B60" s="310"/>
      <c r="C60" s="309"/>
      <c r="D60" s="309"/>
      <c r="E60" s="331"/>
      <c r="F60" s="71" t="s">
        <v>35</v>
      </c>
      <c r="G60" s="326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  <c r="AK60" s="327"/>
      <c r="AL60" s="327"/>
      <c r="AM60" s="327"/>
      <c r="AN60" s="327"/>
      <c r="AO60" s="327"/>
      <c r="AP60" s="327"/>
      <c r="AQ60" s="321"/>
      <c r="AR60" s="321"/>
      <c r="AS60" s="321"/>
      <c r="AT60" s="321"/>
      <c r="AU60" s="321"/>
      <c r="AV60" s="321"/>
      <c r="AW60" s="321"/>
      <c r="AX60" s="321"/>
      <c r="AY60" s="321"/>
      <c r="AZ60" s="321"/>
      <c r="BA60" s="321"/>
      <c r="BB60" s="321"/>
      <c r="BC60" s="73">
        <f>SUM(G60:BB60)</f>
        <v>0</v>
      </c>
      <c r="BD60" s="348">
        <f>BC61-BD58</f>
        <v>0</v>
      </c>
      <c r="BE60" s="349"/>
    </row>
    <row r="61" spans="2:57" ht="26.25" thickBot="1" x14ac:dyDescent="0.4">
      <c r="B61" s="311"/>
      <c r="C61" s="312"/>
      <c r="D61" s="312"/>
      <c r="E61" s="332"/>
      <c r="F61" s="74" t="s">
        <v>36</v>
      </c>
      <c r="G61" s="352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329"/>
      <c r="AR61" s="329"/>
      <c r="AS61" s="329"/>
      <c r="AT61" s="329"/>
      <c r="AU61" s="329"/>
      <c r="AV61" s="329"/>
      <c r="AW61" s="329"/>
      <c r="AX61" s="329"/>
      <c r="AY61" s="329"/>
      <c r="AZ61" s="329"/>
      <c r="BA61" s="329"/>
      <c r="BB61" s="329"/>
      <c r="BC61" s="75">
        <f>SUM(G61:BB61)</f>
        <v>0</v>
      </c>
      <c r="BD61" s="350"/>
      <c r="BE61" s="351"/>
    </row>
    <row r="63" spans="2:57" ht="15" thickBot="1" x14ac:dyDescent="0.25"/>
    <row r="64" spans="2:57" ht="24.75" customHeight="1" x14ac:dyDescent="0.2">
      <c r="B64" s="343" t="s">
        <v>37</v>
      </c>
      <c r="C64" s="344"/>
      <c r="D64" s="345"/>
      <c r="E64" s="345"/>
      <c r="F64" s="344" t="s">
        <v>38</v>
      </c>
      <c r="G64" s="344"/>
      <c r="H64" s="344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346" t="s">
        <v>39</v>
      </c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77"/>
      <c r="AF64" s="77"/>
      <c r="AG64" s="77"/>
      <c r="AH64" s="77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9"/>
      <c r="BA64" s="346" t="s">
        <v>40</v>
      </c>
      <c r="BB64" s="346"/>
      <c r="BC64" s="346"/>
      <c r="BD64" s="346"/>
      <c r="BE64" s="347"/>
    </row>
    <row r="65" spans="2:57" ht="24.75" customHeight="1" x14ac:dyDescent="0.2">
      <c r="B65" s="333" t="s">
        <v>41</v>
      </c>
      <c r="C65" s="334"/>
      <c r="D65" s="335"/>
      <c r="E65" s="335"/>
      <c r="F65" s="334" t="s">
        <v>41</v>
      </c>
      <c r="G65" s="334"/>
      <c r="H65" s="334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336" t="s">
        <v>41</v>
      </c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81"/>
      <c r="AF65" s="81"/>
      <c r="AG65" s="81"/>
      <c r="AH65" s="81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3"/>
      <c r="BA65" s="336" t="s">
        <v>41</v>
      </c>
      <c r="BB65" s="336"/>
      <c r="BC65" s="336"/>
      <c r="BD65" s="336"/>
      <c r="BE65" s="337"/>
    </row>
    <row r="66" spans="2:57" ht="38.25" customHeight="1" thickBot="1" x14ac:dyDescent="0.25">
      <c r="B66" s="338" t="s">
        <v>42</v>
      </c>
      <c r="C66" s="339"/>
      <c r="D66" s="340"/>
      <c r="E66" s="340"/>
      <c r="F66" s="339" t="s">
        <v>42</v>
      </c>
      <c r="G66" s="339"/>
      <c r="H66" s="339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341" t="s">
        <v>42</v>
      </c>
      <c r="T66" s="341"/>
      <c r="U66" s="341"/>
      <c r="V66" s="341"/>
      <c r="W66" s="341"/>
      <c r="X66" s="341"/>
      <c r="Y66" s="341"/>
      <c r="Z66" s="341"/>
      <c r="AA66" s="341"/>
      <c r="AB66" s="341"/>
      <c r="AC66" s="341"/>
      <c r="AD66" s="341"/>
      <c r="AE66" s="85"/>
      <c r="AF66" s="85"/>
      <c r="AG66" s="85"/>
      <c r="AH66" s="85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7"/>
      <c r="BA66" s="341" t="s">
        <v>42</v>
      </c>
      <c r="BB66" s="341"/>
      <c r="BC66" s="341"/>
      <c r="BD66" s="341"/>
      <c r="BE66" s="342"/>
    </row>
  </sheetData>
  <mergeCells count="120">
    <mergeCell ref="F39:F40"/>
    <mergeCell ref="F49:F50"/>
    <mergeCell ref="F52:F53"/>
    <mergeCell ref="B18:B20"/>
    <mergeCell ref="B15:B17"/>
    <mergeCell ref="B21:B28"/>
    <mergeCell ref="F32:F33"/>
    <mergeCell ref="B29:B34"/>
    <mergeCell ref="B35:B37"/>
    <mergeCell ref="F35:F36"/>
    <mergeCell ref="F27:F28"/>
    <mergeCell ref="B52:B57"/>
    <mergeCell ref="B38:B51"/>
    <mergeCell ref="E58:E61"/>
    <mergeCell ref="B65:C65"/>
    <mergeCell ref="D65:E65"/>
    <mergeCell ref="F65:H65"/>
    <mergeCell ref="S65:AD65"/>
    <mergeCell ref="BA65:BE65"/>
    <mergeCell ref="B66:C66"/>
    <mergeCell ref="D66:E66"/>
    <mergeCell ref="F66:H66"/>
    <mergeCell ref="S66:AD66"/>
    <mergeCell ref="BA66:BE66"/>
    <mergeCell ref="AQ61:AT61"/>
    <mergeCell ref="AU61:AX61"/>
    <mergeCell ref="AY61:BB61"/>
    <mergeCell ref="B64:C64"/>
    <mergeCell ref="D64:E64"/>
    <mergeCell ref="F64:H64"/>
    <mergeCell ref="S64:AD64"/>
    <mergeCell ref="BA64:BE64"/>
    <mergeCell ref="BD60:BE61"/>
    <mergeCell ref="G61:J61"/>
    <mergeCell ref="K61:N61"/>
    <mergeCell ref="O61:R61"/>
    <mergeCell ref="S61:V61"/>
    <mergeCell ref="W61:Z61"/>
    <mergeCell ref="AA61:AD61"/>
    <mergeCell ref="AE61:AH61"/>
    <mergeCell ref="AI61:AL61"/>
    <mergeCell ref="AM61:AP61"/>
    <mergeCell ref="AE60:AH60"/>
    <mergeCell ref="AI60:AL60"/>
    <mergeCell ref="AM60:AP60"/>
    <mergeCell ref="AQ60:AT60"/>
    <mergeCell ref="W58:Z58"/>
    <mergeCell ref="BD59:BE59"/>
    <mergeCell ref="G60:J60"/>
    <mergeCell ref="K60:N60"/>
    <mergeCell ref="O60:R60"/>
    <mergeCell ref="S60:V60"/>
    <mergeCell ref="W60:Z60"/>
    <mergeCell ref="AA60:AD60"/>
    <mergeCell ref="AA58:AD58"/>
    <mergeCell ref="AE58:AH58"/>
    <mergeCell ref="AI58:AL58"/>
    <mergeCell ref="AM58:AP58"/>
    <mergeCell ref="AQ58:AT58"/>
    <mergeCell ref="AU58:AX58"/>
    <mergeCell ref="AQ59:AT59"/>
    <mergeCell ref="AU59:AX59"/>
    <mergeCell ref="AY59:BB59"/>
    <mergeCell ref="B58:D61"/>
    <mergeCell ref="AU13:AX13"/>
    <mergeCell ref="AY13:BB13"/>
    <mergeCell ref="BC13:BC14"/>
    <mergeCell ref="F12:F14"/>
    <mergeCell ref="AY58:BB58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G13:J13"/>
    <mergeCell ref="K13:N13"/>
    <mergeCell ref="O13:R13"/>
    <mergeCell ref="AU60:AX60"/>
    <mergeCell ref="AY60:BB60"/>
    <mergeCell ref="G58:J58"/>
    <mergeCell ref="K58:N58"/>
    <mergeCell ref="O58:R58"/>
    <mergeCell ref="S58:V58"/>
    <mergeCell ref="B12:B14"/>
    <mergeCell ref="C12:C14"/>
    <mergeCell ref="E12:E14"/>
    <mergeCell ref="B7:C7"/>
    <mergeCell ref="D7:F7"/>
    <mergeCell ref="G7:S7"/>
    <mergeCell ref="T7:AE7"/>
    <mergeCell ref="B11:BA11"/>
    <mergeCell ref="AQ13:AT13"/>
    <mergeCell ref="S13:V13"/>
    <mergeCell ref="W13:Z13"/>
    <mergeCell ref="AA13:AD13"/>
    <mergeCell ref="AE13:AH13"/>
    <mergeCell ref="AI13:AL13"/>
    <mergeCell ref="AM13:AP13"/>
    <mergeCell ref="B3:BE3"/>
    <mergeCell ref="B5:C5"/>
    <mergeCell ref="D5:F5"/>
    <mergeCell ref="G5:S5"/>
    <mergeCell ref="T5:AE5"/>
    <mergeCell ref="B6:C6"/>
    <mergeCell ref="D6:F6"/>
    <mergeCell ref="G6:S6"/>
    <mergeCell ref="T6:AE6"/>
    <mergeCell ref="BD13:BE13"/>
    <mergeCell ref="BC11:BE12"/>
    <mergeCell ref="G12:J12"/>
    <mergeCell ref="K12:N12"/>
    <mergeCell ref="O12:R12"/>
    <mergeCell ref="G15:J15"/>
    <mergeCell ref="S12:V12"/>
    <mergeCell ref="W12:Z12"/>
    <mergeCell ref="AA12:AD1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الخطة التنفيذية للمشروع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تركي الخنيزان</dc:creator>
  <cp:lastModifiedBy>DELL1</cp:lastModifiedBy>
  <dcterms:created xsi:type="dcterms:W3CDTF">2018-02-08T12:21:24Z</dcterms:created>
  <dcterms:modified xsi:type="dcterms:W3CDTF">2019-12-05T06:28:01Z</dcterms:modified>
</cp:coreProperties>
</file>