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6BFFCEF-5957-4305-A117-2FDD72A338BC}" xr6:coauthVersionLast="43" xr6:coauthVersionMax="43" xr10:uidLastSave="{00000000-0000-0000-0000-000000000000}"/>
  <bookViews>
    <workbookView xWindow="-120" yWindow="-120" windowWidth="20730" windowHeight="11160" tabRatio="749" xr2:uid="{00000000-000D-0000-FFFF-FFFF00000000}"/>
  </bookViews>
  <sheets>
    <sheet name="ميزانية المشروع" sheetId="7" r:id="rId1"/>
  </sheets>
  <definedNames>
    <definedName name="_xlnm._FilterDatabase" localSheetId="0" hidden="1">'ميزانية المشروع'!$B$1:$H$1</definedName>
    <definedName name="ConstructionTotal">#REF!</definedName>
    <definedName name="InstallTotal">#REF!</definedName>
    <definedName name="Planning2Total">#REF!</definedName>
    <definedName name="PlanningTotal">#REF!</definedName>
    <definedName name="Test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7" l="1"/>
  <c r="F6" i="7" l="1"/>
  <c r="F2" i="7"/>
  <c r="H8" i="7"/>
  <c r="F3" i="7" l="1"/>
  <c r="G3" i="7" s="1"/>
  <c r="G8" i="7" l="1"/>
  <c r="E8" i="7"/>
  <c r="D8" i="7"/>
  <c r="F7" i="7"/>
  <c r="F4" i="7"/>
  <c r="D4" i="7"/>
  <c r="E4" i="7"/>
  <c r="G2" i="7" l="1"/>
  <c r="G4" i="7" s="1"/>
  <c r="G9" i="7" s="1"/>
  <c r="F8" i="7"/>
  <c r="F9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Mahdi Talal</author>
  </authors>
  <commentList>
    <comment ref="B1" authorId="0" shapeId="0" xr:uid="{00000000-0006-0000-0000-000001000000}">
      <text>
        <r>
          <rPr>
            <sz val="11"/>
            <color indexed="81"/>
            <rFont val="Tahoma"/>
            <family val="2"/>
          </rPr>
          <t>هنا يذكر الغرض المطلوب اقتناؤه ووصف مختصر لسبب الاقتناء</t>
        </r>
      </text>
    </comment>
    <comment ref="D1" authorId="0" shapeId="0" xr:uid="{00000000-0006-0000-0000-000002000000}">
      <text>
        <r>
          <rPr>
            <sz val="7"/>
            <color indexed="81"/>
            <rFont val="Tahoma"/>
            <family val="2"/>
          </rPr>
          <t>هو الذي يكون قابل للتقسيم بناءً عليه، فإذا كان يتم الحساب بالشهر فيذكر عدد الأشهر، أو بكمية المنتج فيذكر عدد المنتجات، أو إذا كان باليومية فيذكر عدد الأيام وهكذا</t>
        </r>
      </text>
    </comment>
    <comment ref="E1" authorId="0" shapeId="0" xr:uid="{00000000-0006-0000-0000-000003000000}">
      <text>
        <r>
          <rPr>
            <sz val="11"/>
            <color indexed="81"/>
            <rFont val="Tahoma"/>
            <family val="2"/>
          </rPr>
          <t>هنا يذكر قيمة المنتج أو الخدمة الذي يتم الحساب بناءً عليه</t>
        </r>
      </text>
    </comment>
    <comment ref="F1" authorId="0" shapeId="0" xr:uid="{00000000-0006-0000-0000-000004000000}">
      <text>
        <r>
          <rPr>
            <sz val="10"/>
            <color indexed="81"/>
            <rFont val="Tahoma"/>
            <family val="2"/>
          </rPr>
          <t>سيتم حساب المجموع تلقائيا إن كانت المعطيات المدخلة أرقام فقط</t>
        </r>
      </text>
    </comment>
    <comment ref="G1" authorId="0" shapeId="0" xr:uid="{00000000-0006-0000-0000-000005000000}">
      <text>
        <r>
          <rPr>
            <sz val="11"/>
            <color indexed="81"/>
            <rFont val="Tahoma"/>
            <family val="2"/>
          </rPr>
          <t xml:space="preserve">اذكر المبلغ المطلوب تغطيته من المؤسسة </t>
        </r>
      </text>
    </comment>
    <comment ref="H1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هنا سيتم حساب المتبقي تلقائياً الذي سيتم تأمينه عن طريق الجمعية أو داعمين آخرين </t>
        </r>
      </text>
    </comment>
  </commentList>
</comments>
</file>

<file path=xl/sharedStrings.xml><?xml version="1.0" encoding="utf-8"?>
<sst xmlns="http://schemas.openxmlformats.org/spreadsheetml/2006/main" count="23" uniqueCount="23">
  <si>
    <t>البند</t>
  </si>
  <si>
    <t>الملبغ الإجمالي</t>
  </si>
  <si>
    <t>من الجمعية</t>
  </si>
  <si>
    <t>المجموع الكلي</t>
  </si>
  <si>
    <t>مجموع الموارد البشرية</t>
  </si>
  <si>
    <t>مجموع أنشطة المشروع</t>
  </si>
  <si>
    <t>تكاليف الموارد البشرية</t>
  </si>
  <si>
    <t>التكلفة</t>
  </si>
  <si>
    <t>تكاليف أنشطة المشروع المباشرة</t>
  </si>
  <si>
    <t>الطلب</t>
  </si>
  <si>
    <t>العدد</t>
  </si>
  <si>
    <t>مدربات</t>
  </si>
  <si>
    <t>برنامج التدريب والتأهيل وملاحقاتها</t>
  </si>
  <si>
    <t>قاعات تدريب وقرطاسية و مواد تدريب ومسلتزمات أخرى</t>
  </si>
  <si>
    <t>المواد التدريبية والحقيقة التعليمية</t>
  </si>
  <si>
    <t>متطلبات التعليم</t>
  </si>
  <si>
    <t>مشرفة التدريب والتأهيل</t>
  </si>
  <si>
    <t>مشرفات</t>
  </si>
  <si>
    <t>مدربة</t>
  </si>
  <si>
    <t>اسم المشروع: تأهيل الحاضنات</t>
  </si>
  <si>
    <t xml:space="preserve">اسم الجمعية الخيرية:كفو للتأهل والتوظيف </t>
  </si>
  <si>
    <t>تاريخ آخر تعديل:7/07/2019</t>
  </si>
  <si>
    <t>من الداعمون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</si>
</sst>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[$SAR]\ * #,##0.00_);_([$SAR]\ * \(#,##0.00\);_([$SAR]\ * &quot;-&quot;??_);_(@_)"/>
  </numFmts>
  <fonts count="16" x14ac:knownFonts="1">
    <font>
      <sz val="9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9"/>
      <color theme="1" tint="0.34998626667073579"/>
      <name val="Arial"/>
      <family val="2"/>
      <scheme val="major"/>
    </font>
    <font>
      <b/>
      <sz val="28"/>
      <color theme="1" tint="0.34998626667073579"/>
      <name val="Arial"/>
      <family val="2"/>
      <scheme val="major"/>
    </font>
    <font>
      <sz val="9"/>
      <color theme="1" tint="0.34998626667073579"/>
      <name val="Segoe UI"/>
      <family val="2"/>
    </font>
    <font>
      <b/>
      <sz val="9"/>
      <color theme="1" tint="0.34998626667073579"/>
      <name val="Segoe UI"/>
      <family val="2"/>
    </font>
    <font>
      <b/>
      <sz val="9"/>
      <color theme="0"/>
      <name val="Segoe UI"/>
      <family val="2"/>
    </font>
    <font>
      <sz val="10"/>
      <name val="Segoe UI"/>
      <family val="2"/>
    </font>
    <font>
      <b/>
      <sz val="12"/>
      <color theme="1" tint="0.34998626667073579"/>
      <name val="Segoe UI"/>
      <family val="2"/>
    </font>
    <font>
      <b/>
      <sz val="11"/>
      <name val="Segoe UI"/>
      <family val="2"/>
    </font>
    <font>
      <b/>
      <sz val="10"/>
      <color theme="1" tint="0.34998626667073579"/>
      <name val="Segoe UI"/>
      <family val="2"/>
    </font>
    <font>
      <sz val="11"/>
      <color theme="0"/>
      <name val="Arial"/>
      <family val="2"/>
      <scheme val="minor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7"/>
      <color indexed="81"/>
      <name val="Tahoma"/>
      <family val="2"/>
    </font>
    <font>
      <sz val="11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5"/>
        <bgColor indexed="64"/>
      </patternFill>
    </fill>
    <fill>
      <patternFill patternType="solid">
        <fgColor theme="5"/>
      </patternFill>
    </fill>
    <fill>
      <patternFill patternType="solid">
        <fgColor theme="5" tint="0.79998168889431442"/>
        <bgColor theme="2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 applyNumberFormat="0" applyProtection="0">
      <alignment vertical="center"/>
    </xf>
    <xf numFmtId="0" fontId="2" fillId="0" borderId="0" applyNumberFormat="0" applyProtection="0">
      <alignment vertical="center"/>
    </xf>
    <xf numFmtId="0" fontId="1" fillId="2" borderId="1" applyNumberFormat="0" applyAlignment="0" applyProtection="0"/>
    <xf numFmtId="0" fontId="2" fillId="0" borderId="2" applyNumberFormat="0" applyProtection="0">
      <alignment vertical="center"/>
    </xf>
    <xf numFmtId="0" fontId="11" fillId="4" borderId="0" applyNumberFormat="0" applyBorder="0" applyAlignment="0" applyProtection="0"/>
  </cellStyleXfs>
  <cellXfs count="31">
    <xf numFmtId="0" fontId="0" fillId="0" borderId="0" xfId="0">
      <alignment vertical="center"/>
    </xf>
    <xf numFmtId="164" fontId="4" fillId="0" borderId="0" xfId="0" applyNumberFormat="1" applyFont="1">
      <alignment vertical="center"/>
    </xf>
    <xf numFmtId="164" fontId="4" fillId="0" borderId="0" xfId="0" applyNumberFormat="1" applyFont="1" applyAlignment="1">
      <alignment horizontal="center" vertical="center"/>
    </xf>
    <xf numFmtId="164" fontId="11" fillId="4" borderId="0" xfId="5" applyNumberFormat="1" applyAlignment="1">
      <alignment vertical="center"/>
    </xf>
    <xf numFmtId="164" fontId="6" fillId="3" borderId="6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/>
    <xf numFmtId="164" fontId="7" fillId="0" borderId="5" xfId="0" applyNumberFormat="1" applyFont="1" applyBorder="1" applyAlignment="1"/>
    <xf numFmtId="164" fontId="4" fillId="0" borderId="5" xfId="0" applyNumberFormat="1" applyFont="1" applyBorder="1">
      <alignment vertical="center"/>
    </xf>
    <xf numFmtId="164" fontId="4" fillId="0" borderId="10" xfId="0" applyNumberFormat="1" applyFont="1" applyBorder="1">
      <alignment vertical="center"/>
    </xf>
    <xf numFmtId="164" fontId="4" fillId="0" borderId="3" xfId="0" applyNumberFormat="1" applyFont="1" applyBorder="1">
      <alignment vertical="center"/>
    </xf>
    <xf numFmtId="164" fontId="4" fillId="0" borderId="11" xfId="3" applyNumberFormat="1" applyFont="1" applyFill="1" applyBorder="1" applyAlignment="1">
      <alignment horizontal="center" vertical="center"/>
    </xf>
    <xf numFmtId="2" fontId="4" fillId="0" borderId="11" xfId="3" applyNumberFormat="1" applyFont="1" applyFill="1" applyBorder="1" applyAlignment="1">
      <alignment horizontal="center" vertical="center" wrapText="1"/>
    </xf>
    <xf numFmtId="164" fontId="4" fillId="0" borderId="11" xfId="3" applyNumberFormat="1" applyFont="1" applyFill="1" applyBorder="1" applyAlignment="1">
      <alignment horizontal="center" vertical="center" wrapText="1"/>
    </xf>
    <xf numFmtId="164" fontId="5" fillId="5" borderId="11" xfId="0" applyNumberFormat="1" applyFont="1" applyFill="1" applyBorder="1" applyAlignment="1">
      <alignment horizontal="center" vertical="center" wrapText="1"/>
    </xf>
    <xf numFmtId="2" fontId="5" fillId="5" borderId="11" xfId="0" applyNumberFormat="1" applyFont="1" applyFill="1" applyBorder="1" applyAlignment="1">
      <alignment horizontal="center" vertical="center" wrapText="1"/>
    </xf>
    <xf numFmtId="164" fontId="9" fillId="5" borderId="11" xfId="0" applyNumberFormat="1" applyFont="1" applyFill="1" applyBorder="1" applyAlignment="1">
      <alignment horizontal="right" vertical="center" wrapText="1" indent="1"/>
    </xf>
    <xf numFmtId="164" fontId="10" fillId="0" borderId="0" xfId="1" applyNumberFormat="1" applyFont="1" applyAlignment="1">
      <alignment horizontal="right" vertical="center" wrapText="1"/>
    </xf>
    <xf numFmtId="164" fontId="6" fillId="3" borderId="11" xfId="0" applyNumberFormat="1" applyFont="1" applyFill="1" applyBorder="1" applyAlignment="1">
      <alignment horizontal="center" vertical="center" wrapText="1"/>
    </xf>
    <xf numFmtId="164" fontId="10" fillId="0" borderId="0" xfId="1" applyNumberFormat="1" applyFont="1" applyAlignment="1">
      <alignment horizontal="right" vertical="center" wrapText="1"/>
    </xf>
    <xf numFmtId="0" fontId="10" fillId="0" borderId="10" xfId="0" applyFont="1" applyBorder="1" applyAlignment="1">
      <alignment horizontal="right" vertical="center"/>
    </xf>
    <xf numFmtId="164" fontId="8" fillId="5" borderId="12" xfId="0" applyNumberFormat="1" applyFont="1" applyFill="1" applyBorder="1" applyAlignment="1">
      <alignment horizontal="center" vertical="center"/>
    </xf>
    <xf numFmtId="164" fontId="8" fillId="5" borderId="14" xfId="0" applyNumberFormat="1" applyFont="1" applyFill="1" applyBorder="1" applyAlignment="1">
      <alignment horizontal="center" vertical="center"/>
    </xf>
    <xf numFmtId="164" fontId="8" fillId="5" borderId="13" xfId="0" applyNumberFormat="1" applyFont="1" applyFill="1" applyBorder="1" applyAlignment="1">
      <alignment horizontal="center" vertical="center"/>
    </xf>
    <xf numFmtId="164" fontId="10" fillId="0" borderId="15" xfId="1" applyNumberFormat="1" applyFont="1" applyBorder="1" applyAlignment="1">
      <alignment horizontal="right" vertical="center" wrapText="1"/>
    </xf>
    <xf numFmtId="164" fontId="10" fillId="0" borderId="16" xfId="1" applyNumberFormat="1" applyFont="1" applyBorder="1" applyAlignment="1">
      <alignment horizontal="right" vertical="center" wrapText="1"/>
    </xf>
    <xf numFmtId="164" fontId="10" fillId="0" borderId="9" xfId="1" applyNumberFormat="1" applyFont="1" applyBorder="1" applyAlignment="1">
      <alignment horizontal="right" vertical="center" wrapText="1"/>
    </xf>
    <xf numFmtId="164" fontId="10" fillId="0" borderId="10" xfId="1" applyNumberFormat="1" applyFont="1" applyBorder="1" applyAlignment="1">
      <alignment horizontal="right" vertical="center" wrapText="1"/>
    </xf>
  </cellXfs>
  <cellStyles count="6">
    <cellStyle name="إدخال" xfId="3" builtinId="20"/>
    <cellStyle name="تمييز2" xfId="5" builtinId="33"/>
    <cellStyle name="عادي" xfId="0" builtinId="0" customBuiltin="1"/>
    <cellStyle name="عنوان 1" xfId="1" builtinId="16" customBuiltin="1"/>
    <cellStyle name="عنوان 2" xfId="2" builtinId="17" customBuiltin="1"/>
    <cellStyle name="عنوان 3" xfId="4" builtinId="18" customBuiltin="1"/>
  </cellStyles>
  <dxfs count="6"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ont>
        <b val="0"/>
        <i val="0"/>
        <color theme="1" tint="0.34998626667073579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1" tint="0.34998626667073579"/>
      </font>
      <fill>
        <patternFill>
          <bgColor theme="2" tint="-9.9948118533890809E-2"/>
        </patternFill>
      </fill>
      <border>
        <top style="thin">
          <color theme="0" tint="-0.24994659260841701"/>
        </top>
        <bottom style="medium">
          <color theme="1" tint="0.499984740745262"/>
        </bottom>
      </border>
    </dxf>
    <dxf>
      <font>
        <b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1" tint="0.499984740745262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  <vertical/>
        <horizontal/>
      </border>
    </dxf>
  </dxfs>
  <tableStyles count="1" defaultTableStyle="Project Budget" defaultPivotStyle="PivotStyleMedium1">
    <tableStyle name="Project Budget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firstRowStripe" dxfId="1"/>
      <tableStyleElement type="fir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roject Budget">
      <a:dk1>
        <a:srgbClr val="000000"/>
      </a:dk1>
      <a:lt1>
        <a:srgbClr val="FFFFFF"/>
      </a:lt1>
      <a:dk2>
        <a:srgbClr val="510B0C"/>
      </a:dk2>
      <a:lt2>
        <a:srgbClr val="FCFAF3"/>
      </a:lt2>
      <a:accent1>
        <a:srgbClr val="E8A52E"/>
      </a:accent1>
      <a:accent2>
        <a:srgbClr val="44A5C4"/>
      </a:accent2>
      <a:accent3>
        <a:srgbClr val="F17724"/>
      </a:accent3>
      <a:accent4>
        <a:srgbClr val="C1272D"/>
      </a:accent4>
      <a:accent5>
        <a:srgbClr val="57B09A"/>
      </a:accent5>
      <a:accent6>
        <a:srgbClr val="902154"/>
      </a:accent6>
      <a:hlink>
        <a:srgbClr val="44A5C4"/>
      </a:hlink>
      <a:folHlink>
        <a:srgbClr val="902154"/>
      </a:folHlink>
    </a:clrScheme>
    <a:fontScheme name="Project Budg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autoPageBreaks="0" fitToPage="1"/>
  </sheetPr>
  <dimension ref="A1:L17"/>
  <sheetViews>
    <sheetView showGridLines="0" rightToLeft="1" tabSelected="1" view="pageLayout" zoomScale="85" zoomScaleNormal="100" zoomScaleSheetLayoutView="108" zoomScalePageLayoutView="85" workbookViewId="0">
      <selection activeCell="D6" sqref="D6"/>
    </sheetView>
  </sheetViews>
  <sheetFormatPr defaultColWidth="9" defaultRowHeight="16.5" customHeight="1" x14ac:dyDescent="0.2"/>
  <cols>
    <col min="1" max="1" width="9.7109375" style="1" customWidth="1"/>
    <col min="2" max="2" width="28.85546875" style="2" customWidth="1"/>
    <col min="3" max="3" width="15.42578125" style="2" customWidth="1"/>
    <col min="4" max="4" width="13.5703125" style="1" customWidth="1"/>
    <col min="5" max="5" width="14.42578125" style="1" customWidth="1"/>
    <col min="6" max="6" width="20.42578125" style="1" customWidth="1"/>
    <col min="7" max="7" width="22" style="1" customWidth="1"/>
    <col min="8" max="8" width="20.28515625" style="1" customWidth="1"/>
    <col min="9" max="12" width="9.140625" customWidth="1"/>
    <col min="13" max="16384" width="9" style="1"/>
  </cols>
  <sheetData>
    <row r="1" spans="1:12" s="3" customFormat="1" ht="16.5" customHeight="1" x14ac:dyDescent="0.2">
      <c r="A1" s="4"/>
      <c r="B1" s="5" t="s">
        <v>0</v>
      </c>
      <c r="C1" s="5" t="s">
        <v>9</v>
      </c>
      <c r="D1" s="5" t="s">
        <v>10</v>
      </c>
      <c r="E1" s="5" t="s">
        <v>7</v>
      </c>
      <c r="F1" s="5" t="s">
        <v>1</v>
      </c>
      <c r="G1" s="5" t="s">
        <v>22</v>
      </c>
      <c r="H1" s="6" t="s">
        <v>2</v>
      </c>
      <c r="I1"/>
      <c r="J1"/>
      <c r="K1"/>
      <c r="L1"/>
    </row>
    <row r="2" spans="1:12" ht="16.5" customHeight="1" x14ac:dyDescent="0.2">
      <c r="A2" s="21" t="s">
        <v>8</v>
      </c>
      <c r="B2" s="14" t="s">
        <v>12</v>
      </c>
      <c r="C2" s="14" t="s">
        <v>13</v>
      </c>
      <c r="D2" s="15">
        <v>20</v>
      </c>
      <c r="E2" s="16">
        <v>3000</v>
      </c>
      <c r="F2" s="16">
        <f>E2*D2</f>
        <v>60000</v>
      </c>
      <c r="G2" s="16">
        <f>F2</f>
        <v>60000</v>
      </c>
      <c r="H2" s="16">
        <v>0</v>
      </c>
    </row>
    <row r="3" spans="1:12" ht="16.5" customHeight="1" x14ac:dyDescent="0.2">
      <c r="A3" s="21"/>
      <c r="B3" s="14" t="s">
        <v>14</v>
      </c>
      <c r="C3" s="14" t="s">
        <v>15</v>
      </c>
      <c r="D3" s="15">
        <v>20</v>
      </c>
      <c r="E3" s="16">
        <v>400</v>
      </c>
      <c r="F3" s="16">
        <f>E3*D3</f>
        <v>8000</v>
      </c>
      <c r="G3" s="16">
        <f>SUM(F3)</f>
        <v>8000</v>
      </c>
      <c r="H3" s="16">
        <v>0</v>
      </c>
    </row>
    <row r="4" spans="1:12" ht="16.5" customHeight="1" x14ac:dyDescent="0.2">
      <c r="A4" s="21"/>
      <c r="B4" s="17" t="s">
        <v>5</v>
      </c>
      <c r="C4" s="17"/>
      <c r="D4" s="18">
        <f>SUM(D2:D3)</f>
        <v>40</v>
      </c>
      <c r="E4" s="17">
        <f>SUM(E2:E3)</f>
        <v>3400</v>
      </c>
      <c r="F4" s="17">
        <f>SUM(F2:F3)</f>
        <v>68000</v>
      </c>
      <c r="G4" s="17">
        <f>SUM(G2:G3)</f>
        <v>68000</v>
      </c>
      <c r="H4" s="17">
        <v>0</v>
      </c>
    </row>
    <row r="5" spans="1:12" ht="14.25" x14ac:dyDescent="0.25">
      <c r="A5" s="7"/>
      <c r="B5" s="8"/>
      <c r="C5" s="8"/>
      <c r="D5" s="9"/>
      <c r="E5" s="9"/>
      <c r="F5" s="9"/>
      <c r="G5" s="9"/>
      <c r="H5" s="10"/>
    </row>
    <row r="6" spans="1:12" ht="16.5" customHeight="1" x14ac:dyDescent="0.2">
      <c r="A6" s="21" t="s">
        <v>6</v>
      </c>
      <c r="B6" s="14" t="s">
        <v>16</v>
      </c>
      <c r="C6" s="14" t="s">
        <v>17</v>
      </c>
      <c r="D6" s="15">
        <v>2</v>
      </c>
      <c r="E6" s="16">
        <v>5000</v>
      </c>
      <c r="F6" s="16">
        <f>D6*E6</f>
        <v>10000</v>
      </c>
      <c r="G6" s="16">
        <v>0</v>
      </c>
      <c r="H6" s="16">
        <v>15000</v>
      </c>
    </row>
    <row r="7" spans="1:12" ht="16.5" customHeight="1" x14ac:dyDescent="0.2">
      <c r="A7" s="21"/>
      <c r="B7" s="14" t="s">
        <v>11</v>
      </c>
      <c r="C7" s="14" t="s">
        <v>18</v>
      </c>
      <c r="D7" s="15">
        <v>3</v>
      </c>
      <c r="E7" s="16">
        <v>3000</v>
      </c>
      <c r="F7" s="16">
        <f>E7*D7</f>
        <v>9000</v>
      </c>
      <c r="G7" s="16">
        <v>0</v>
      </c>
      <c r="H7" s="16">
        <v>18000</v>
      </c>
    </row>
    <row r="8" spans="1:12" ht="16.5" customHeight="1" x14ac:dyDescent="0.2">
      <c r="A8" s="21"/>
      <c r="B8" s="17" t="s">
        <v>4</v>
      </c>
      <c r="C8" s="17"/>
      <c r="D8" s="18">
        <f>SUM(D6:D7)</f>
        <v>5</v>
      </c>
      <c r="E8" s="17">
        <f>SUM(E6:E7)</f>
        <v>8000</v>
      </c>
      <c r="F8" s="17">
        <f>SUM(F6:F7)</f>
        <v>19000</v>
      </c>
      <c r="G8" s="17">
        <f>SUM(G6:G7)</f>
        <v>0</v>
      </c>
      <c r="H8" s="17">
        <f>SUM(H6:H7)</f>
        <v>33000</v>
      </c>
    </row>
    <row r="9" spans="1:12" ht="17.25" x14ac:dyDescent="0.2">
      <c r="A9" s="24" t="s">
        <v>3</v>
      </c>
      <c r="B9" s="25"/>
      <c r="C9" s="25"/>
      <c r="D9" s="25"/>
      <c r="E9" s="26"/>
      <c r="F9" s="19">
        <f>SUM(F8,F4)</f>
        <v>87000</v>
      </c>
      <c r="G9" s="19">
        <f>SUM(G8,G4)</f>
        <v>68000</v>
      </c>
      <c r="H9" s="19">
        <f>H6+H7</f>
        <v>33000</v>
      </c>
    </row>
    <row r="10" spans="1:12" ht="16.5" customHeight="1" x14ac:dyDescent="0.2">
      <c r="A10" s="27" t="s">
        <v>19</v>
      </c>
      <c r="B10" s="28"/>
      <c r="C10" s="20"/>
      <c r="D10" s="22"/>
      <c r="E10" s="22"/>
      <c r="H10" s="11"/>
    </row>
    <row r="11" spans="1:12" ht="16.5" customHeight="1" thickBot="1" x14ac:dyDescent="0.25">
      <c r="A11" s="29" t="s">
        <v>20</v>
      </c>
      <c r="B11" s="30"/>
      <c r="C11" s="30"/>
      <c r="D11" s="23" t="s">
        <v>21</v>
      </c>
      <c r="E11" s="23"/>
      <c r="F11" s="12"/>
      <c r="G11" s="12"/>
      <c r="H11" s="13"/>
    </row>
    <row r="12" spans="1:12" ht="12" x14ac:dyDescent="0.2"/>
    <row r="15" spans="1:12" ht="33" customHeight="1" x14ac:dyDescent="0.2"/>
    <row r="16" spans="1:12" ht="20.25" customHeight="1" x14ac:dyDescent="0.2"/>
    <row r="17" ht="14.25" customHeight="1" x14ac:dyDescent="0.2"/>
  </sheetData>
  <mergeCells count="7">
    <mergeCell ref="A2:A4"/>
    <mergeCell ref="A6:A8"/>
    <mergeCell ref="D10:E10"/>
    <mergeCell ref="D11:E11"/>
    <mergeCell ref="A9:E9"/>
    <mergeCell ref="A10:B10"/>
    <mergeCell ref="A11:C11"/>
  </mergeCells>
  <pageMargins left="0.25" right="0.25" top="0.75" bottom="0.75" header="0.3" footer="0.3"/>
  <pageSetup paperSize="9" fitToWidth="0" orientation="landscape" r:id="rId1"/>
  <headerFooter>
    <oddHeader xml:space="preserve">&amp;L&amp;"Segoe UI,عادي"&amp;18نموذج ميزانية المشروع&amp;16                    &amp;R&amp;"Segoe UI,عادي"&amp;18 7/07/2019 </oddHeader>
  </headerFooter>
  <legacyDrawing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FA54C6C-6382-45C3-B9E2-1E0C29AD2D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ميزانية المشروع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DELL</cp:lastModifiedBy>
  <cp:lastPrinted>2017-05-09T14:05:52Z</cp:lastPrinted>
  <dcterms:created xsi:type="dcterms:W3CDTF">2015-08-25T21:46:19Z</dcterms:created>
  <dcterms:modified xsi:type="dcterms:W3CDTF">2019-07-07T07:16:22Z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TC040223879991</vt:lpwstr>
  </property>
</Properties>
</file>